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rat_DAL\Desktop\AR_GE mühendisliği\"/>
    </mc:Choice>
  </mc:AlternateContent>
  <xr:revisionPtr revIDLastSave="0" documentId="13_ncr:1_{9D85BC47-A406-4ACA-A6AC-C37C853FCAE8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MİMARLIK MÜFREDATI" sheetId="13" r:id="rId1"/>
    <sheet name="SEÇMELİ DERSLER" sheetId="10" r:id="rId2"/>
    <sheet name="ÖN KOŞULLU DERSLER" sheetId="14" r:id="rId3"/>
  </sheets>
  <definedNames>
    <definedName name="donem2" localSheetId="1">'SEÇMELİ DERSLER'!#REF!</definedName>
    <definedName name="donem3" localSheetId="1">'SEÇMELİ DERSLER'!#REF!</definedName>
    <definedName name="donem4" localSheetId="1">'SEÇMELİ DERSLER'!#REF!</definedName>
    <definedName name="donem5" localSheetId="1">'SEÇMELİ DERSLER'!#REF!</definedName>
    <definedName name="_xlnm.Print_Area" localSheetId="0">'MİMARLIK MÜFREDATI'!$A$1:$P$62</definedName>
    <definedName name="_xlnm.Print_Area" localSheetId="1">'SEÇMELİ DERSLER'!$B$2:$P$113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3" l="1"/>
  <c r="G15" i="13"/>
  <c r="P29" i="13" l="1"/>
  <c r="O29" i="13"/>
  <c r="N29" i="13"/>
  <c r="M29" i="13"/>
  <c r="E29" i="13" l="1"/>
  <c r="F29" i="13"/>
  <c r="G29" i="13"/>
  <c r="H29" i="13"/>
  <c r="P57" i="13"/>
  <c r="O57" i="13"/>
  <c r="N57" i="13"/>
  <c r="M57" i="13"/>
  <c r="H57" i="13"/>
  <c r="G57" i="13"/>
  <c r="F57" i="13"/>
  <c r="E57" i="13"/>
  <c r="P43" i="13"/>
  <c r="O43" i="13"/>
  <c r="N43" i="13"/>
  <c r="M43" i="13"/>
  <c r="H43" i="13"/>
  <c r="G43" i="13"/>
  <c r="F43" i="13"/>
  <c r="E43" i="13"/>
  <c r="P15" i="13"/>
  <c r="O15" i="13"/>
  <c r="N15" i="13"/>
  <c r="M15" i="13"/>
  <c r="F15" i="13"/>
  <c r="E15" i="13"/>
  <c r="O44" i="13" l="1"/>
  <c r="O16" i="13"/>
  <c r="M16" i="13"/>
  <c r="M30" i="13"/>
  <c r="O30" i="13"/>
  <c r="O58" i="13"/>
  <c r="M58" i="13"/>
  <c r="P30" i="13"/>
  <c r="P58" i="13"/>
  <c r="P44" i="13"/>
  <c r="E30" i="13"/>
  <c r="P16" i="13"/>
  <c r="M44" i="13"/>
  <c r="E44" i="13"/>
  <c r="E58" i="13"/>
  <c r="E16" i="13"/>
  <c r="O60" i="13" l="1"/>
  <c r="O62" i="13"/>
  <c r="P60" i="13"/>
</calcChain>
</file>

<file path=xl/sharedStrings.xml><?xml version="1.0" encoding="utf-8"?>
<sst xmlns="http://schemas.openxmlformats.org/spreadsheetml/2006/main" count="824" uniqueCount="463">
  <si>
    <t xml:space="preserve">T.C
MUNZUR ÜNİVERSİTESİ
GÜZEL SANATLAR, TASARIM ve MİMARLIK FAKÜLTESİ MİMARLIK BÖLÜMÜ
2020-2021 BOLOGNA SÜRECİNE UYUMLU LİSANS MÜFREDATI </t>
  </si>
  <si>
    <t xml:space="preserve">   </t>
  </si>
  <si>
    <t>GÜZ DÖNEMİ (I)</t>
  </si>
  <si>
    <t>BAHAR DÖNEMİ (II)</t>
  </si>
  <si>
    <t>DERS KODU</t>
  </si>
  <si>
    <t>DERSİN ADI</t>
  </si>
  <si>
    <t>DERS SAATİ / KREDİ</t>
  </si>
  <si>
    <t>T</t>
  </si>
  <si>
    <t>U</t>
  </si>
  <si>
    <t>K</t>
  </si>
  <si>
    <t>AKTS</t>
  </si>
  <si>
    <t>Z</t>
  </si>
  <si>
    <t>MIM101</t>
  </si>
  <si>
    <t>Bina Bilgisi I</t>
  </si>
  <si>
    <t>MIM102</t>
  </si>
  <si>
    <t>Bina Bilgisi II</t>
  </si>
  <si>
    <t>MIM103</t>
  </si>
  <si>
    <t>Yapı Malzemesi I</t>
  </si>
  <si>
    <t>MIM104</t>
  </si>
  <si>
    <t>Yapı Malzemesi II</t>
  </si>
  <si>
    <t>MIM105</t>
  </si>
  <si>
    <t>Statik-Mukavemet</t>
  </si>
  <si>
    <t>MIM106</t>
  </si>
  <si>
    <t>Yapı Statiği</t>
  </si>
  <si>
    <t>MAT101</t>
  </si>
  <si>
    <t>Matematik</t>
  </si>
  <si>
    <t>MIM108</t>
  </si>
  <si>
    <t>Yapı Bilgisi I</t>
  </si>
  <si>
    <t>MIM107</t>
  </si>
  <si>
    <t>Temel Sanat Eğitimi</t>
  </si>
  <si>
    <t>MIM110</t>
  </si>
  <si>
    <t>Sanat ve Mimarlıkta Temel Kavramlar</t>
  </si>
  <si>
    <t>MIM109</t>
  </si>
  <si>
    <t xml:space="preserve">Mimari Teknik Resim </t>
  </si>
  <si>
    <t>MIM112</t>
  </si>
  <si>
    <t>Tasarı Geometri</t>
  </si>
  <si>
    <t>YDI101</t>
  </si>
  <si>
    <t>Yabancı Dil I</t>
  </si>
  <si>
    <t>YDI102</t>
  </si>
  <si>
    <t>Yabanci Dil II</t>
  </si>
  <si>
    <t>DİJ111</t>
  </si>
  <si>
    <t>Dijital Okuryazarlık</t>
  </si>
  <si>
    <t>S</t>
  </si>
  <si>
    <t>TEKNİK SEÇMELİ DERSLER-I</t>
  </si>
  <si>
    <t>I. YARI YIL KREDİ TOPLAMI</t>
  </si>
  <si>
    <t>II.YARI YIL KREDİ TOPLAMI</t>
  </si>
  <si>
    <t>KREDİ TOPLAMI /DÖNEM</t>
  </si>
  <si>
    <t>GÜZ DÖNEMİ (III)</t>
  </si>
  <si>
    <t>BAHAR DÖNEMİ (IV)</t>
  </si>
  <si>
    <t>MIM201</t>
  </si>
  <si>
    <t>Mimari Proje I</t>
  </si>
  <si>
    <t>MIM202</t>
  </si>
  <si>
    <t>Mimari Proje II</t>
  </si>
  <si>
    <t>MIM203</t>
  </si>
  <si>
    <t>İnce Yapı Bilgisi</t>
  </si>
  <si>
    <t>MIM204</t>
  </si>
  <si>
    <t>Yapı Fiziği ve Projesi</t>
  </si>
  <si>
    <t>MIM205</t>
  </si>
  <si>
    <t>Bilgisayar Destekli Tasarım I</t>
  </si>
  <si>
    <t>MIM206</t>
  </si>
  <si>
    <t>Bilgisayar Destekli Tasarım II</t>
  </si>
  <si>
    <t>MIM207</t>
  </si>
  <si>
    <t>Yapı Bilgisi II</t>
  </si>
  <si>
    <t>MIM208</t>
  </si>
  <si>
    <t>Mimarlık Tarihi I</t>
  </si>
  <si>
    <t>MIM209</t>
  </si>
  <si>
    <t>İşçi Sağlığı ve İş Güvenliği</t>
  </si>
  <si>
    <t>MIM210</t>
  </si>
  <si>
    <t xml:space="preserve">Tarihi Çevre ve Koruma Bilgisi </t>
  </si>
  <si>
    <t>TRD201</t>
  </si>
  <si>
    <t>Türk Dili I</t>
  </si>
  <si>
    <t>TRD202</t>
  </si>
  <si>
    <t>Türk Dili II</t>
  </si>
  <si>
    <t>TEKNİK SEÇMELİ DERSLER-II</t>
  </si>
  <si>
    <t>MIM212</t>
  </si>
  <si>
    <t>Taşıyıcı Sistemler</t>
  </si>
  <si>
    <t>TEKNİK SEÇMELİ DERSLER-III</t>
  </si>
  <si>
    <t xml:space="preserve">  </t>
  </si>
  <si>
    <t>III. YARI YIL KREDİ TOPLAMI</t>
  </si>
  <si>
    <t>IV. YARI YIL KREDİ TOPLAMI</t>
  </si>
  <si>
    <t>GÜZ DÖNEMİ (V)</t>
  </si>
  <si>
    <t>BAHAR DÖNEMİ (VI)</t>
  </si>
  <si>
    <t>MIM301</t>
  </si>
  <si>
    <t>Mimari Proje III</t>
  </si>
  <si>
    <t>MIM302</t>
  </si>
  <si>
    <t>Mimari Proje IV</t>
  </si>
  <si>
    <t>MIM303</t>
  </si>
  <si>
    <t>Kentsel Planlama ve Tasarım I</t>
  </si>
  <si>
    <t>MIM304</t>
  </si>
  <si>
    <t>Kentsel Planlama ve Tasarım II</t>
  </si>
  <si>
    <t>MIM305</t>
  </si>
  <si>
    <t>Mimari Rölöve ve Koruma I</t>
  </si>
  <si>
    <t>MIM306</t>
  </si>
  <si>
    <t>Mimari Rölöve ve Koruma II</t>
  </si>
  <si>
    <t>MIM307</t>
  </si>
  <si>
    <t>Mimarlık Tarihi II</t>
  </si>
  <si>
    <t>MIM308</t>
  </si>
  <si>
    <t>Mimarlık Tarihi III</t>
  </si>
  <si>
    <t>MIM309</t>
  </si>
  <si>
    <t>Tesisat Bilgisi</t>
  </si>
  <si>
    <t>MIM310</t>
  </si>
  <si>
    <t xml:space="preserve">Yapım Yönetimi ve Ekonomisi </t>
  </si>
  <si>
    <t>MIM311</t>
  </si>
  <si>
    <t xml:space="preserve">Büro Stajı </t>
  </si>
  <si>
    <t>MIM312</t>
  </si>
  <si>
    <t>Çağdaş Yapı Teknolojileri</t>
  </si>
  <si>
    <t>TEKNİK SEÇMELİ DERSLER-IV</t>
  </si>
  <si>
    <t>TEKNİK SEÇMELİ DERSLER-V</t>
  </si>
  <si>
    <t>SOSYAL SEÇMELİ DERSLER-I</t>
  </si>
  <si>
    <t>SOSYAL SEÇMELİ DERSLER-II</t>
  </si>
  <si>
    <t>V. YARI YIL KREDİ TOPLAMI</t>
  </si>
  <si>
    <t>VI.YARI YIL KREDİ TOPLAMI</t>
  </si>
  <si>
    <t>GÜZ DÖNEMİ (VII)</t>
  </si>
  <si>
    <t>BAHAR DÖNEMİ (VIII)</t>
  </si>
  <si>
    <t>MIM401</t>
  </si>
  <si>
    <t>Mimari Proje V</t>
  </si>
  <si>
    <t>MIM 402</t>
  </si>
  <si>
    <t>Bitirme Projesi</t>
  </si>
  <si>
    <t>MIM403</t>
  </si>
  <si>
    <t>Uygulama Projesi I</t>
  </si>
  <si>
    <t>MIM 404</t>
  </si>
  <si>
    <t>Uygulama Projesi II</t>
  </si>
  <si>
    <t>MIM405</t>
  </si>
  <si>
    <t>Şantiye Stajı</t>
  </si>
  <si>
    <t>MIM 406</t>
  </si>
  <si>
    <t>İmar Hukuku</t>
  </si>
  <si>
    <t>AİT401</t>
  </si>
  <si>
    <t>Atatürk İlk. ve İnkılap Tarihi I</t>
  </si>
  <si>
    <t>AİT402</t>
  </si>
  <si>
    <t>Atatürk İlk. ve İnkılap Tarihi II</t>
  </si>
  <si>
    <t>TEKNİK SEÇMELİ DERSLER-VI</t>
  </si>
  <si>
    <t>TEKNİK SEÇMELİ DERSLER-VII</t>
  </si>
  <si>
    <t>VII. YARI YIL KREDİ TOPLAMI</t>
  </si>
  <si>
    <t>VIII.YARI YIL KREDİ TOPLAMI</t>
  </si>
  <si>
    <t>LİSANS KREDİ VE AKTS TOPLAMI</t>
  </si>
  <si>
    <t xml:space="preserve">                              </t>
  </si>
  <si>
    <t>DERS SAATİ TOPLAMI</t>
  </si>
  <si>
    <t>Ek:02</t>
  </si>
  <si>
    <t>Doç. Dr. Murat DAL
Mimarlık Bölüm Başkanı</t>
  </si>
  <si>
    <t>TEKNİK SEÇMELİ DERSLER</t>
  </si>
  <si>
    <t>TEKNİK SEÇMELİ DERSLER I</t>
  </si>
  <si>
    <t>MIM152</t>
  </si>
  <si>
    <t>Girişimcilik</t>
  </si>
  <si>
    <t xml:space="preserve">S </t>
  </si>
  <si>
    <t>MIM 154</t>
  </si>
  <si>
    <t>Mimarlıkta Grafik İletişim</t>
  </si>
  <si>
    <t>MIM156</t>
  </si>
  <si>
    <t>Perspektif ve Gölge</t>
  </si>
  <si>
    <t>MIM158</t>
  </si>
  <si>
    <t xml:space="preserve">Mimari Tasarımda İnsan Gereksinimleri </t>
  </si>
  <si>
    <t>MIM160</t>
  </si>
  <si>
    <t>Duvar Teknolojisi Uygulamaları</t>
  </si>
  <si>
    <t>MIM162</t>
  </si>
  <si>
    <t>Ünlü Mimarların Eserleri</t>
  </si>
  <si>
    <t>Sanat ve Tasarım Uygulamaları (AR-GE)</t>
  </si>
  <si>
    <t>TEKNİK SEÇMELİ DERSLER- II</t>
  </si>
  <si>
    <t>TEKNİK SEÇMELİ DERSLER- III</t>
  </si>
  <si>
    <t>MIM 251</t>
  </si>
  <si>
    <t>Ahşap Yapım Sistemleri</t>
  </si>
  <si>
    <t>MIM252</t>
  </si>
  <si>
    <t>İleri Teknolojili Ahşap Yapım Sistemleri</t>
  </si>
  <si>
    <t>MIM 253</t>
  </si>
  <si>
    <t>Sürdürülebilir Yapı Teknolojileri</t>
  </si>
  <si>
    <t>MIM254</t>
  </si>
  <si>
    <t>Mimari Tasarıma Sistematik Yaklaşımlar</t>
  </si>
  <si>
    <t>MIM 255</t>
  </si>
  <si>
    <t>Mimarlık ve Etik</t>
  </si>
  <si>
    <t>MIM256</t>
  </si>
  <si>
    <t>Çelik Yapılar</t>
  </si>
  <si>
    <t>MIM 257</t>
  </si>
  <si>
    <t>Toprak Yapı Malzemesi</t>
  </si>
  <si>
    <t>MIM258</t>
  </si>
  <si>
    <t>Peyzaj Mimarlığı Uygulamaları</t>
  </si>
  <si>
    <t>MIM 259</t>
  </si>
  <si>
    <t>Mimaride Ara Mekan Kavramı</t>
  </si>
  <si>
    <t>MIM260</t>
  </si>
  <si>
    <t>Sürdürülebilir Yeşil Mimarlık</t>
  </si>
  <si>
    <t>MIM 261</t>
  </si>
  <si>
    <t>Güzel Sanatlar - Mimari Fotoğraf</t>
  </si>
  <si>
    <t>MIM262</t>
  </si>
  <si>
    <t>Mimari Tasarım Sorunları</t>
  </si>
  <si>
    <t>MIM 263</t>
  </si>
  <si>
    <t>Seçime Bağlı Mimari Proje I</t>
  </si>
  <si>
    <t>MIM264</t>
  </si>
  <si>
    <t>Mega Yapı Teknolojileri</t>
  </si>
  <si>
    <t>MIM 265</t>
  </si>
  <si>
    <t>Laboratuvar Teknolojisi ve Uygulamaları</t>
  </si>
  <si>
    <t>MIM266</t>
  </si>
  <si>
    <t>Yığma Yapım Sistemleri</t>
  </si>
  <si>
    <t>MIM 267</t>
  </si>
  <si>
    <t>Perspektif Kroki ve Serbest Çizim Teknikleri</t>
  </si>
  <si>
    <t>MIM268</t>
  </si>
  <si>
    <t>MIM 269</t>
  </si>
  <si>
    <t>Sürdürülebilir Beton Teknolojisi</t>
  </si>
  <si>
    <t>MIM270</t>
  </si>
  <si>
    <t>Pişmiş Toprak Yapı Malzemeleri</t>
  </si>
  <si>
    <t>MIM 271</t>
  </si>
  <si>
    <t>Çatı Teknolojisi ve Uygulamaları</t>
  </si>
  <si>
    <t>MIM272</t>
  </si>
  <si>
    <t>Mimaride Bağlam</t>
  </si>
  <si>
    <t>MIM 273</t>
  </si>
  <si>
    <t>Tarihi Yapılarda Malzeme</t>
  </si>
  <si>
    <t>Ar-Ge Proje ve İş Geliştirme Yönetimi (AR-GE)</t>
  </si>
  <si>
    <t>MIM 275</t>
  </si>
  <si>
    <t>Yalıtım Teknolojisi ve Uygulamaları</t>
  </si>
  <si>
    <t>MIM 277</t>
  </si>
  <si>
    <t>Felsefe ve Sosyoloji</t>
  </si>
  <si>
    <t>MIM 279</t>
  </si>
  <si>
    <t>Kentsel Antropoloji</t>
  </si>
  <si>
    <t>Ar-Ge Süreci ve Aşamaları (AR-GE)</t>
  </si>
  <si>
    <t>TEKNİK SEÇMELİ DERSLER - IV</t>
  </si>
  <si>
    <t>TEKNİK SEÇMELİ DERSLER - V</t>
  </si>
  <si>
    <t>MIM351</t>
  </si>
  <si>
    <t>Yöresel Mimari</t>
  </si>
  <si>
    <t>MIM352</t>
  </si>
  <si>
    <t>Endüstriyel ve Modern Mimarlık Mirasının Korunması</t>
  </si>
  <si>
    <t>MIM353</t>
  </si>
  <si>
    <t>Strüktür ve Yapı Kabuğu Tasarımı</t>
  </si>
  <si>
    <t>MIM354</t>
  </si>
  <si>
    <t>Çelik Yapı Projesi</t>
  </si>
  <si>
    <t>MIM355</t>
  </si>
  <si>
    <t>İleri Teknolojili Betonarme Yerinde Yapım Sistemler</t>
  </si>
  <si>
    <t>MIM356</t>
  </si>
  <si>
    <t>Mekân Projesi</t>
  </si>
  <si>
    <t>MIM357</t>
  </si>
  <si>
    <t>İç Mekanların Tarihi Gelişimi Sürecinde Mobilya Kullanımı</t>
  </si>
  <si>
    <t>MIM358</t>
  </si>
  <si>
    <t xml:space="preserve">Kompozit Yapı Malzemesi </t>
  </si>
  <si>
    <t>MIM359</t>
  </si>
  <si>
    <t>Yapılı Çevrede Yeni Uygulamalarda Sürdürülebilirlik</t>
  </si>
  <si>
    <t>MIM360</t>
  </si>
  <si>
    <t xml:space="preserve">Yapı Biyolojisi ve Ekoloji </t>
  </si>
  <si>
    <t>MIM361</t>
  </si>
  <si>
    <t>Yapıda Sağlık Donatımı Tasarım İlkeleri</t>
  </si>
  <si>
    <t>MIM362</t>
  </si>
  <si>
    <t>Yaşanabilir Çevreler ve Çevre Psikolojisi</t>
  </si>
  <si>
    <t>MIM363</t>
  </si>
  <si>
    <t>Mimarlıkta Deneysellik: Teknoloji ve Malzeme</t>
  </si>
  <si>
    <t>MIM364</t>
  </si>
  <si>
    <t>Yapı Fiziği Açısından Yangın</t>
  </si>
  <si>
    <t>MIM365</t>
  </si>
  <si>
    <t>Parametrik Tasarıma Giriş</t>
  </si>
  <si>
    <t>MIM366</t>
  </si>
  <si>
    <t>Mimari Tasarımda Farklı Boyutlar</t>
  </si>
  <si>
    <t>MIM367</t>
  </si>
  <si>
    <t>Yapı Bilgi Modelleme</t>
  </si>
  <si>
    <t>MIM368</t>
  </si>
  <si>
    <t>Dini Mimaride Üslup Çeşitliliği</t>
  </si>
  <si>
    <t>MIM369</t>
  </si>
  <si>
    <t>Betonarme Projesi</t>
  </si>
  <si>
    <t>MIM370</t>
  </si>
  <si>
    <t>Modernleşme Sonrası Toplu Konut Planlaması</t>
  </si>
  <si>
    <t>MIM371</t>
  </si>
  <si>
    <t>Mimari Membran Yapılar</t>
  </si>
  <si>
    <t>MIM372</t>
  </si>
  <si>
    <t>Güzel Sanatlar-Heykel-Modlaj</t>
  </si>
  <si>
    <t>MIM373</t>
  </si>
  <si>
    <t>Gazbeton Yapı Elemanlarının Bina Tasarım ve Uygulamasında Kullanımı</t>
  </si>
  <si>
    <t>MIM374</t>
  </si>
  <si>
    <t>Beton Teknolojisi</t>
  </si>
  <si>
    <t>MIM375</t>
  </si>
  <si>
    <t>İnsan ve Çevre</t>
  </si>
  <si>
    <t>MIM376</t>
  </si>
  <si>
    <t>Şantiye Organizasyonu</t>
  </si>
  <si>
    <t>MIM377</t>
  </si>
  <si>
    <t>Mimarlar Yaşamları Çalışmaları</t>
  </si>
  <si>
    <t>MIM378</t>
  </si>
  <si>
    <t>Restorasyon Teknikleri</t>
  </si>
  <si>
    <t>MIM379</t>
  </si>
  <si>
    <t xml:space="preserve">Müzik ve Mekan </t>
  </si>
  <si>
    <t>MIM380</t>
  </si>
  <si>
    <t xml:space="preserve">Bilgisayar Destekli Modelleme </t>
  </si>
  <si>
    <t>MIM381</t>
  </si>
  <si>
    <t>Plastik Sanatlar ve Mimarlık İlişkisi</t>
  </si>
  <si>
    <t>Görsel İletişim Tasarımına Giriş (AR-GE)</t>
  </si>
  <si>
    <t>MIM383</t>
  </si>
  <si>
    <t xml:space="preserve">Güneşten Yararlanma ve Atmosfer Etkileri </t>
  </si>
  <si>
    <t>MIM385</t>
  </si>
  <si>
    <t xml:space="preserve">Mimari Tasarımda Malzemenin Rolü </t>
  </si>
  <si>
    <t>MIM387</t>
  </si>
  <si>
    <t>Mimaride Kuram</t>
  </si>
  <si>
    <t>Bilgisayar Destekli Tasarım ve Uygulamaları (AR-GE)</t>
  </si>
  <si>
    <t>TEKNİK SEÇMELİ DERSLER - VI</t>
  </si>
  <si>
    <t>TEKNİK SEÇMELİ DERSLER-  VII</t>
  </si>
  <si>
    <t>MIM 451</t>
  </si>
  <si>
    <t>Ekolojik Malzemeler</t>
  </si>
  <si>
    <t>MIM 432</t>
  </si>
  <si>
    <t>Gösteri Sanatları Mimarisi Tasarım İlkeleri</t>
  </si>
  <si>
    <t>MIM 453</t>
  </si>
  <si>
    <t>Metraj ve Hakediş</t>
  </si>
  <si>
    <t>MIM 434</t>
  </si>
  <si>
    <t>Uluslararası Tasarım Standartları ve Uygulamalar</t>
  </si>
  <si>
    <t>MIM 455</t>
  </si>
  <si>
    <t>Peyzaj Projesi</t>
  </si>
  <si>
    <t>MIM 436</t>
  </si>
  <si>
    <t>Kentsel Tasarım</t>
  </si>
  <si>
    <t>MIM 457</t>
  </si>
  <si>
    <t>Mimari Tasarımda Analoji</t>
  </si>
  <si>
    <t>MIM 438</t>
  </si>
  <si>
    <t>Güzel Sanatlar-Resim-Desen</t>
  </si>
  <si>
    <t>MIM 459</t>
  </si>
  <si>
    <t>Yerel Mımarıde İç Mekan Kurgusu ve Renk</t>
  </si>
  <si>
    <t>MIM 440</t>
  </si>
  <si>
    <t>Seçime Bağlı Mimari Proje II</t>
  </si>
  <si>
    <t>MIM 461</t>
  </si>
  <si>
    <t>Mimarlık ve Erk</t>
  </si>
  <si>
    <t>MIM 442</t>
  </si>
  <si>
    <t>Hacim Akustiği ve Gürültü Denetimi</t>
  </si>
  <si>
    <t>MIM 463</t>
  </si>
  <si>
    <t>Karşılaştırmalı Tasarım Mimarlık Planlama Çalışmaları</t>
  </si>
  <si>
    <t>MIM 444</t>
  </si>
  <si>
    <t>Mimarlıkta Araştırma Yöntemleri</t>
  </si>
  <si>
    <t>MIM 465</t>
  </si>
  <si>
    <t>Görselleştirme ve Sunum Teknikleri</t>
  </si>
  <si>
    <t>MIM 446</t>
  </si>
  <si>
    <t>Taş Yapılar</t>
  </si>
  <si>
    <t>MIM 467</t>
  </si>
  <si>
    <t xml:space="preserve">Mimari Aydınlatma Teknikleri </t>
  </si>
  <si>
    <t>MIM 448</t>
  </si>
  <si>
    <t>Akıllı Binalar</t>
  </si>
  <si>
    <t>MIM 469</t>
  </si>
  <si>
    <t>Güzel Sanatlar-Heykel-Morfoloji</t>
  </si>
  <si>
    <t>MIM 450</t>
  </si>
  <si>
    <t>İleri Yapı Malzemeleri</t>
  </si>
  <si>
    <t>MIM 471</t>
  </si>
  <si>
    <t xml:space="preserve">Mimaride Risk Yönetimi </t>
  </si>
  <si>
    <t>MIM 452</t>
  </si>
  <si>
    <t>Deprem Hasarlarının Değerlendirilmesi</t>
  </si>
  <si>
    <t>MIM 473</t>
  </si>
  <si>
    <t>Başlangıcından Günümüze Sergileme Mekanları</t>
  </si>
  <si>
    <t>MIM 454</t>
  </si>
  <si>
    <t>Mimari Yapılarda Ergonomi</t>
  </si>
  <si>
    <t>MIM 475</t>
  </si>
  <si>
    <t>Sanat ve Mekan</t>
  </si>
  <si>
    <t>MIM 456</t>
  </si>
  <si>
    <t>Kerpiç Yapılar</t>
  </si>
  <si>
    <t>MIM 477</t>
  </si>
  <si>
    <t>Geleneksel Türk Mimarisi</t>
  </si>
  <si>
    <t>MIM 458</t>
  </si>
  <si>
    <t>Doğal Afetlerin Yapılara Etkileri</t>
  </si>
  <si>
    <t>MIM 479</t>
  </si>
  <si>
    <t>İleri Mimarlık Kavramları</t>
  </si>
  <si>
    <t>MIM 460</t>
  </si>
  <si>
    <t>Yeşil Bina Sertifika Sistemleri</t>
  </si>
  <si>
    <t>MIM 481</t>
  </si>
  <si>
    <t>Şehircilik</t>
  </si>
  <si>
    <t>MIM 462</t>
  </si>
  <si>
    <t>Yapı Denetimi ve Uygulamaları</t>
  </si>
  <si>
    <t>MIM 483</t>
  </si>
  <si>
    <t>Topoğrafya</t>
  </si>
  <si>
    <t>MIM 464</t>
  </si>
  <si>
    <t>Yapı Hasarları ve Güçlendirme</t>
  </si>
  <si>
    <t>MIM 485</t>
  </si>
  <si>
    <t>Su Yapıları</t>
  </si>
  <si>
    <t>MIM 466</t>
  </si>
  <si>
    <t>Engellilere Uygun Tasarım</t>
  </si>
  <si>
    <t>MIM 487</t>
  </si>
  <si>
    <t>Mimaride Yenilenebilir Enerji</t>
  </si>
  <si>
    <t>MIM 468</t>
  </si>
  <si>
    <t>Arkeolojik Kazı ve Araştırmalarda Mimarlık Disiplini</t>
  </si>
  <si>
    <t>MIM 489</t>
  </si>
  <si>
    <t>Şehir Bölge Planlama</t>
  </si>
  <si>
    <t>MIM 470</t>
  </si>
  <si>
    <t>3 Boyutlu Modelleme ve Mimari Animasyon</t>
  </si>
  <si>
    <t>MIM 491</t>
  </si>
  <si>
    <t>Prefabrik Yapılar</t>
  </si>
  <si>
    <t>MIM 472</t>
  </si>
  <si>
    <t>Tarihi Alanlarda Yeni Yapı Tasarımı</t>
  </si>
  <si>
    <t>MIM 493</t>
  </si>
  <si>
    <t>Bağlayıcı Malzemeler</t>
  </si>
  <si>
    <t>MIM 474</t>
  </si>
  <si>
    <t>Mimaride Akustik</t>
  </si>
  <si>
    <t>MIM 495</t>
  </si>
  <si>
    <t>Mimari Yapılarda Taş Bozulmaları</t>
  </si>
  <si>
    <t>MIM 476</t>
  </si>
  <si>
    <t>Mimari Okumalar</t>
  </si>
  <si>
    <t>MIM 497</t>
  </si>
  <si>
    <t>Yapıların Tahribatsız Analizi</t>
  </si>
  <si>
    <t>MIM 478</t>
  </si>
  <si>
    <t>Koruma ve Turizm</t>
  </si>
  <si>
    <t>MIM 499</t>
  </si>
  <si>
    <t>Mimaride Metal Kullanımı</t>
  </si>
  <si>
    <t>MIM 480</t>
  </si>
  <si>
    <t>Geleneksel Anadolu Mimarisi</t>
  </si>
  <si>
    <t>MIM 501</t>
  </si>
  <si>
    <t>Mimaride Cam</t>
  </si>
  <si>
    <t>MIM 482</t>
  </si>
  <si>
    <t>Yüksek Yapılar</t>
  </si>
  <si>
    <t>MIM 503</t>
  </si>
  <si>
    <t xml:space="preserve">Maket Teknolojileri </t>
  </si>
  <si>
    <t>MIM 484</t>
  </si>
  <si>
    <t>Isı, Nem ve Su Sorunları</t>
  </si>
  <si>
    <t>MIM 505</t>
  </si>
  <si>
    <t>Agerga Teknolojisi</t>
  </si>
  <si>
    <t>MIM 486</t>
  </si>
  <si>
    <t>Mimarlıkta Doğru-Yanlış Uygulamalar</t>
  </si>
  <si>
    <t>MIM 507</t>
  </si>
  <si>
    <t>Malzeme Kimyası</t>
  </si>
  <si>
    <t>Girişimcilik ve Yenilikçilik Uygulamaları (AR-GE)</t>
  </si>
  <si>
    <t>MIM 509</t>
  </si>
  <si>
    <t>İleri Yapı Fiziği</t>
  </si>
  <si>
    <t>Yönetim Becerileri (AR-GE)</t>
  </si>
  <si>
    <t>Mimaride Ekolojik Yaklaşımlar (AR-GE)</t>
  </si>
  <si>
    <t xml:space="preserve">BÖLÜM TARAFINDAN BÖLÜM DIŞINA AÇILAN SERBEST SEÇMELİ DERSLER
(Ders listesinde hangi bölümlere açılacağı belirtilmiştir)
</t>
  </si>
  <si>
    <t>SOSYAL SEÇMELİ DERSLER - I</t>
  </si>
  <si>
    <t>SOSYAL SEÇMELİ DERSLER - II</t>
  </si>
  <si>
    <t>MIM351s</t>
  </si>
  <si>
    <t>Gönüllülük Çalışmaları</t>
  </si>
  <si>
    <t>MIM352s</t>
  </si>
  <si>
    <t>Müzik II</t>
  </si>
  <si>
    <t>MIM353s</t>
  </si>
  <si>
    <t>Müzik I</t>
  </si>
  <si>
    <t>MIM354s</t>
  </si>
  <si>
    <t>Fotoğrafçılık II</t>
  </si>
  <si>
    <t>MIM355s</t>
  </si>
  <si>
    <t>Fotoğrafçılık I</t>
  </si>
  <si>
    <t>MIM356s</t>
  </si>
  <si>
    <t>Görsel Sanatlar II</t>
  </si>
  <si>
    <t>MIM357s</t>
  </si>
  <si>
    <t>Görsel Sanatlar I</t>
  </si>
  <si>
    <t>MIM358s</t>
  </si>
  <si>
    <t>Uygarlık Tarihi II</t>
  </si>
  <si>
    <t>MIM359s</t>
  </si>
  <si>
    <t>Uygarlık Tarihi I</t>
  </si>
  <si>
    <t>MIM360s</t>
  </si>
  <si>
    <t>Bilim Tarihi II</t>
  </si>
  <si>
    <t>MIM361s</t>
  </si>
  <si>
    <t>Bilim Tarihi I</t>
  </si>
  <si>
    <t>MIM362s</t>
  </si>
  <si>
    <t>Beden Eğitimi II</t>
  </si>
  <si>
    <t>MIM363s</t>
  </si>
  <si>
    <t>Beden Eğitimi I</t>
  </si>
  <si>
    <t>MIM364s</t>
  </si>
  <si>
    <t>Kürtçe II</t>
  </si>
  <si>
    <t>MIM365s</t>
  </si>
  <si>
    <t>Kürtçe I</t>
  </si>
  <si>
    <t>MIM366s</t>
  </si>
  <si>
    <t>Zazaca II</t>
  </si>
  <si>
    <t>MIM367s</t>
  </si>
  <si>
    <t>Zazaca I</t>
  </si>
  <si>
    <t>MIM368s</t>
  </si>
  <si>
    <t>Anadolu Felsefesi II</t>
  </si>
  <si>
    <t>Anadolu Felsefesi I</t>
  </si>
  <si>
    <t>ÖN KOŞUL DERSİ</t>
  </si>
  <si>
    <t>ÖN KOŞULLU DERS</t>
  </si>
  <si>
    <t>Ders Kodu</t>
  </si>
  <si>
    <t>Ders Adı</t>
  </si>
  <si>
    <t>MİM101</t>
  </si>
  <si>
    <t>MİM102</t>
  </si>
  <si>
    <t>MİM201</t>
  </si>
  <si>
    <t>MİM202</t>
  </si>
  <si>
    <t>MİM 301</t>
  </si>
  <si>
    <t>MİM 302</t>
  </si>
  <si>
    <t>MİM 401</t>
  </si>
  <si>
    <t>MİM 402</t>
  </si>
  <si>
    <t>TARG211</t>
  </si>
  <si>
    <t>TARG111</t>
  </si>
  <si>
    <t>TARG112</t>
  </si>
  <si>
    <t>TARG412</t>
  </si>
  <si>
    <t>UARGMIM102</t>
  </si>
  <si>
    <t>UARGMIM302</t>
  </si>
  <si>
    <t>UARGMIM301</t>
  </si>
  <si>
    <t>UARGMIM401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</si>
</sst>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b/>
      <sz val="8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rgb="FF000001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1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1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1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1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1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1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1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1"/>
      </right>
      <top style="medium">
        <color rgb="FF000000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/>
    <xf numFmtId="0" fontId="1" fillId="0" borderId="18" xfId="0" applyFont="1" applyBorder="1"/>
    <xf numFmtId="0" fontId="1" fillId="0" borderId="18" xfId="0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/>
    <xf numFmtId="0" fontId="8" fillId="0" borderId="1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 applyAlignment="1">
      <alignment horizontal="right"/>
    </xf>
    <xf numFmtId="0" fontId="1" fillId="0" borderId="8" xfId="0" applyFont="1" applyBorder="1"/>
    <xf numFmtId="0" fontId="2" fillId="0" borderId="16" xfId="0" applyFont="1" applyBorder="1"/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/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8" fillId="0" borderId="30" xfId="0" applyFont="1" applyBorder="1" applyAlignment="1">
      <alignment vertical="center" wrapText="1"/>
    </xf>
    <xf numFmtId="0" fontId="8" fillId="0" borderId="31" xfId="0" applyFont="1" applyBorder="1" applyAlignment="1">
      <alignment vertical="center" wrapText="1"/>
    </xf>
    <xf numFmtId="0" fontId="8" fillId="0" borderId="30" xfId="0" applyFont="1" applyBorder="1" applyAlignment="1">
      <alignment horizontal="left" vertical="center" wrapText="1" inden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9" xfId="0" applyFont="1" applyBorder="1" applyAlignment="1">
      <alignment vertical="center" wrapText="1"/>
    </xf>
    <xf numFmtId="0" fontId="8" fillId="0" borderId="4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41" xfId="0" applyFont="1" applyBorder="1" applyAlignment="1">
      <alignment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43" xfId="0" applyFont="1" applyBorder="1" applyAlignment="1">
      <alignment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2" fillId="0" borderId="25" xfId="0" applyFont="1" applyBorder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8" fillId="0" borderId="3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" fillId="0" borderId="26" xfId="0" applyFont="1" applyBorder="1" applyAlignment="1">
      <alignment horizontal="left"/>
    </xf>
    <xf numFmtId="0" fontId="8" fillId="0" borderId="45" xfId="0" applyFont="1" applyBorder="1" applyAlignment="1">
      <alignment vertical="center" wrapText="1"/>
    </xf>
    <xf numFmtId="0" fontId="8" fillId="0" borderId="49" xfId="0" applyFont="1" applyBorder="1" applyAlignment="1">
      <alignment horizontal="left" vertical="center" wrapText="1"/>
    </xf>
    <xf numFmtId="0" fontId="6" fillId="0" borderId="30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18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8" fillId="0" borderId="51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50" xfId="0" applyFont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wrapText="1"/>
    </xf>
    <xf numFmtId="0" fontId="7" fillId="0" borderId="1" xfId="0" applyFont="1" applyBorder="1" applyAlignment="1">
      <alignment horizontal="center"/>
    </xf>
    <xf numFmtId="0" fontId="8" fillId="0" borderId="32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0" fontId="10" fillId="0" borderId="29" xfId="0" applyFont="1" applyBorder="1" applyAlignment="1">
      <alignment horizontal="center" vertical="center" wrapText="1"/>
    </xf>
    <xf numFmtId="0" fontId="7" fillId="0" borderId="56" xfId="0" applyFont="1" applyBorder="1" applyAlignment="1">
      <alignment vertical="center" wrapText="1"/>
    </xf>
    <xf numFmtId="0" fontId="7" fillId="0" borderId="56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8" fillId="0" borderId="6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38" xfId="0" applyFont="1" applyBorder="1" applyAlignment="1">
      <alignment vertical="center" wrapText="1"/>
    </xf>
    <xf numFmtId="0" fontId="8" fillId="0" borderId="6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3" fillId="0" borderId="56" xfId="0" applyFont="1" applyBorder="1" applyAlignment="1">
      <alignment horizontal="left" vertical="center" wrapText="1"/>
    </xf>
    <xf numFmtId="0" fontId="3" fillId="0" borderId="56" xfId="0" applyFont="1" applyBorder="1" applyAlignment="1">
      <alignment horizontal="left" vertical="center"/>
    </xf>
    <xf numFmtId="0" fontId="8" fillId="0" borderId="4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left" vertical="center" wrapText="1"/>
    </xf>
    <xf numFmtId="0" fontId="2" fillId="5" borderId="0" xfId="0" applyFont="1" applyFill="1"/>
    <xf numFmtId="0" fontId="3" fillId="4" borderId="56" xfId="0" applyFont="1" applyFill="1" applyBorder="1" applyAlignment="1">
      <alignment horizontal="left" vertical="center" wrapText="1"/>
    </xf>
    <xf numFmtId="0" fontId="8" fillId="5" borderId="35" xfId="0" applyFont="1" applyFill="1" applyBorder="1" applyAlignment="1">
      <alignment horizontal="center" vertical="center" wrapText="1"/>
    </xf>
    <xf numFmtId="0" fontId="8" fillId="5" borderId="34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8" fillId="5" borderId="32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8" fillId="5" borderId="30" xfId="0" applyFont="1" applyFill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59" xfId="0" applyFont="1" applyBorder="1" applyAlignment="1">
      <alignment horizontal="center" vertical="center" wrapText="1"/>
    </xf>
    <xf numFmtId="0" fontId="8" fillId="0" borderId="59" xfId="0" applyFont="1" applyBorder="1"/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/>
    </xf>
    <xf numFmtId="0" fontId="10" fillId="0" borderId="50" xfId="0" applyFont="1" applyBorder="1" applyAlignment="1">
      <alignment horizontal="center" vertical="center" wrapText="1"/>
    </xf>
    <xf numFmtId="0" fontId="8" fillId="0" borderId="70" xfId="0" applyFont="1" applyBorder="1"/>
    <xf numFmtId="0" fontId="8" fillId="0" borderId="70" xfId="0" applyFont="1" applyBorder="1" applyAlignment="1">
      <alignment horizontal="center" vertical="center"/>
    </xf>
    <xf numFmtId="0" fontId="8" fillId="0" borderId="71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7" fillId="0" borderId="74" xfId="0" applyFont="1" applyBorder="1"/>
    <xf numFmtId="0" fontId="7" fillId="0" borderId="57" xfId="0" applyFont="1" applyBorder="1" applyAlignment="1">
      <alignment vertical="center" wrapText="1"/>
    </xf>
    <xf numFmtId="0" fontId="7" fillId="0" borderId="62" xfId="0" applyFont="1" applyBorder="1" applyAlignment="1">
      <alignment vertical="center"/>
    </xf>
    <xf numFmtId="0" fontId="7" fillId="0" borderId="63" xfId="0" applyFont="1" applyBorder="1"/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5" borderId="57" xfId="0" applyFont="1" applyFill="1" applyBorder="1" applyAlignment="1">
      <alignment horizontal="center" wrapText="1"/>
    </xf>
    <xf numFmtId="0" fontId="3" fillId="5" borderId="58" xfId="0" applyFont="1" applyFill="1" applyBorder="1" applyAlignment="1">
      <alignment horizontal="center" wrapText="1"/>
    </xf>
    <xf numFmtId="0" fontId="8" fillId="6" borderId="5" xfId="0" applyFont="1" applyFill="1" applyBorder="1" applyAlignment="1">
      <alignment horizontal="center"/>
    </xf>
    <xf numFmtId="0" fontId="8" fillId="6" borderId="28" xfId="0" applyFont="1" applyFill="1" applyBorder="1" applyAlignment="1">
      <alignment horizontal="center" vertical="center" wrapText="1"/>
    </xf>
    <xf numFmtId="0" fontId="8" fillId="6" borderId="30" xfId="0" applyFont="1" applyFill="1" applyBorder="1" applyAlignment="1">
      <alignment vertical="center" wrapText="1"/>
    </xf>
    <xf numFmtId="0" fontId="8" fillId="6" borderId="50" xfId="0" applyFont="1" applyFill="1" applyBorder="1" applyAlignment="1">
      <alignment horizontal="center" vertical="center" wrapText="1"/>
    </xf>
    <xf numFmtId="0" fontId="8" fillId="6" borderId="52" xfId="0" applyFont="1" applyFill="1" applyBorder="1" applyAlignment="1">
      <alignment horizontal="center" vertical="center" wrapText="1"/>
    </xf>
    <xf numFmtId="0" fontId="8" fillId="6" borderId="10" xfId="0" applyFont="1" applyFill="1" applyBorder="1" applyAlignment="1">
      <alignment horizontal="center" vertical="center"/>
    </xf>
    <xf numFmtId="0" fontId="8" fillId="6" borderId="33" xfId="0" applyFont="1" applyFill="1" applyBorder="1" applyAlignment="1">
      <alignment horizontal="center" vertical="center" wrapText="1"/>
    </xf>
    <xf numFmtId="0" fontId="8" fillId="6" borderId="14" xfId="0" applyFont="1" applyFill="1" applyBorder="1" applyAlignment="1">
      <alignment horizontal="center" vertical="center"/>
    </xf>
    <xf numFmtId="0" fontId="8" fillId="6" borderId="3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/>
    </xf>
    <xf numFmtId="0" fontId="8" fillId="6" borderId="30" xfId="0" applyFont="1" applyFill="1" applyBorder="1" applyAlignment="1">
      <alignment horizontal="center" vertical="center" wrapText="1"/>
    </xf>
    <xf numFmtId="0" fontId="8" fillId="6" borderId="38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/>
    </xf>
    <xf numFmtId="0" fontId="8" fillId="6" borderId="3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8" fillId="6" borderId="69" xfId="0" applyFont="1" applyFill="1" applyBorder="1" applyAlignment="1">
      <alignment horizontal="center"/>
    </xf>
    <xf numFmtId="0" fontId="10" fillId="6" borderId="49" xfId="0" applyFont="1" applyFill="1" applyBorder="1" applyAlignment="1">
      <alignment horizontal="center" vertical="center" wrapText="1"/>
    </xf>
    <xf numFmtId="0" fontId="8" fillId="6" borderId="72" xfId="0" applyFont="1" applyFill="1" applyBorder="1" applyAlignment="1">
      <alignment vertical="center" wrapText="1"/>
    </xf>
    <xf numFmtId="0" fontId="8" fillId="6" borderId="72" xfId="0" applyFont="1" applyFill="1" applyBorder="1" applyAlignment="1">
      <alignment horizontal="center" vertical="center" wrapText="1"/>
    </xf>
    <xf numFmtId="0" fontId="8" fillId="6" borderId="73" xfId="0" applyFont="1" applyFill="1" applyBorder="1" applyAlignment="1">
      <alignment horizontal="center" vertical="center" wrapText="1"/>
    </xf>
    <xf numFmtId="0" fontId="8" fillId="6" borderId="34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70"/>
  <sheetViews>
    <sheetView topLeftCell="A35" zoomScaleNormal="100" workbookViewId="0">
      <selection activeCell="D25" sqref="D25"/>
    </sheetView>
  </sheetViews>
  <sheetFormatPr defaultColWidth="9.140625" defaultRowHeight="11.25" x14ac:dyDescent="0.2"/>
  <cols>
    <col min="1" max="1" width="1.140625" style="1" customWidth="1"/>
    <col min="2" max="2" width="2.7109375" style="1" customWidth="1"/>
    <col min="3" max="3" width="7.7109375" style="5" customWidth="1"/>
    <col min="4" max="4" width="26.42578125" style="1" customWidth="1"/>
    <col min="5" max="5" width="4.140625" style="6" customWidth="1"/>
    <col min="6" max="6" width="2.85546875" style="6" customWidth="1"/>
    <col min="7" max="7" width="3.85546875" style="6" customWidth="1"/>
    <col min="8" max="8" width="4" style="6" customWidth="1"/>
    <col min="9" max="9" width="0.85546875" style="1" customWidth="1"/>
    <col min="10" max="10" width="3" style="1" customWidth="1"/>
    <col min="11" max="11" width="7.7109375" style="5" customWidth="1"/>
    <col min="12" max="12" width="26.42578125" style="1" customWidth="1"/>
    <col min="13" max="13" width="3.140625" style="6" customWidth="1"/>
    <col min="14" max="14" width="3.85546875" style="6" customWidth="1"/>
    <col min="15" max="15" width="4.5703125" style="6" customWidth="1"/>
    <col min="16" max="16" width="4" style="6" customWidth="1"/>
    <col min="17" max="17" width="1.5703125" style="1" customWidth="1"/>
    <col min="18" max="16384" width="9.140625" style="1"/>
  </cols>
  <sheetData>
    <row r="1" spans="2:17" ht="2.25" customHeight="1" thickBot="1" x14ac:dyDescent="0.25"/>
    <row r="2" spans="2:17" ht="52.5" customHeight="1" thickBot="1" x14ac:dyDescent="0.25">
      <c r="B2" s="159" t="s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1"/>
      <c r="Q2" s="1" t="s">
        <v>1</v>
      </c>
    </row>
    <row r="3" spans="2:17" ht="12" customHeight="1" thickBot="1" x14ac:dyDescent="0.25">
      <c r="B3" s="162" t="s">
        <v>2</v>
      </c>
      <c r="C3" s="163"/>
      <c r="D3" s="163"/>
      <c r="E3" s="163"/>
      <c r="F3" s="163"/>
      <c r="G3" s="163"/>
      <c r="H3" s="164"/>
      <c r="I3" s="3"/>
      <c r="J3" s="162" t="s">
        <v>3</v>
      </c>
      <c r="K3" s="163"/>
      <c r="L3" s="163"/>
      <c r="M3" s="163"/>
      <c r="N3" s="163"/>
      <c r="O3" s="163"/>
      <c r="P3" s="164"/>
    </row>
    <row r="4" spans="2:17" ht="15.75" customHeight="1" thickBot="1" x14ac:dyDescent="0.25">
      <c r="B4" s="165" t="s">
        <v>4</v>
      </c>
      <c r="C4" s="166"/>
      <c r="D4" s="169" t="s">
        <v>5</v>
      </c>
      <c r="E4" s="171" t="s">
        <v>6</v>
      </c>
      <c r="F4" s="172"/>
      <c r="G4" s="172"/>
      <c r="H4" s="173"/>
      <c r="I4" s="3"/>
      <c r="J4" s="165" t="s">
        <v>4</v>
      </c>
      <c r="K4" s="166"/>
      <c r="L4" s="169" t="s">
        <v>5</v>
      </c>
      <c r="M4" s="171" t="s">
        <v>6</v>
      </c>
      <c r="N4" s="172"/>
      <c r="O4" s="172"/>
      <c r="P4" s="173"/>
    </row>
    <row r="5" spans="2:17" ht="10.5" customHeight="1" thickBot="1" x14ac:dyDescent="0.25">
      <c r="B5" s="167"/>
      <c r="C5" s="168"/>
      <c r="D5" s="170"/>
      <c r="E5" s="4" t="s">
        <v>7</v>
      </c>
      <c r="F5" s="4" t="s">
        <v>8</v>
      </c>
      <c r="G5" s="4" t="s">
        <v>9</v>
      </c>
      <c r="H5" s="4" t="s">
        <v>10</v>
      </c>
      <c r="I5" s="3"/>
      <c r="J5" s="167"/>
      <c r="K5" s="168"/>
      <c r="L5" s="170"/>
      <c r="M5" s="4" t="s">
        <v>7</v>
      </c>
      <c r="N5" s="4" t="s">
        <v>8</v>
      </c>
      <c r="O5" s="4" t="s">
        <v>9</v>
      </c>
      <c r="P5" s="4" t="s">
        <v>10</v>
      </c>
    </row>
    <row r="6" spans="2:17" s="24" customFormat="1" ht="12.75" customHeight="1" thickBot="1" x14ac:dyDescent="0.25">
      <c r="B6" s="53" t="s">
        <v>11</v>
      </c>
      <c r="C6" s="78" t="s">
        <v>12</v>
      </c>
      <c r="D6" s="42" t="s">
        <v>13</v>
      </c>
      <c r="E6" s="53">
        <v>4</v>
      </c>
      <c r="F6" s="45">
        <v>4</v>
      </c>
      <c r="G6" s="46">
        <v>6</v>
      </c>
      <c r="H6" s="46">
        <v>8</v>
      </c>
      <c r="J6" s="53" t="s">
        <v>11</v>
      </c>
      <c r="K6" s="78" t="s">
        <v>14</v>
      </c>
      <c r="L6" s="43" t="s">
        <v>15</v>
      </c>
      <c r="M6" s="50">
        <v>4</v>
      </c>
      <c r="N6" s="54">
        <v>4</v>
      </c>
      <c r="O6" s="54">
        <v>6</v>
      </c>
      <c r="P6" s="54">
        <v>8</v>
      </c>
    </row>
    <row r="7" spans="2:17" s="24" customFormat="1" ht="12.75" customHeight="1" thickBot="1" x14ac:dyDescent="0.25">
      <c r="B7" s="54" t="s">
        <v>11</v>
      </c>
      <c r="C7" s="79" t="s">
        <v>16</v>
      </c>
      <c r="D7" s="43" t="s">
        <v>17</v>
      </c>
      <c r="E7" s="54">
        <v>3</v>
      </c>
      <c r="F7" s="47">
        <v>0</v>
      </c>
      <c r="G7" s="48">
        <v>3</v>
      </c>
      <c r="H7" s="48">
        <v>3</v>
      </c>
      <c r="J7" s="54" t="s">
        <v>11</v>
      </c>
      <c r="K7" s="79" t="s">
        <v>18</v>
      </c>
      <c r="L7" s="43" t="s">
        <v>19</v>
      </c>
      <c r="M7" s="50">
        <v>3</v>
      </c>
      <c r="N7" s="54">
        <v>0</v>
      </c>
      <c r="O7" s="54">
        <v>3</v>
      </c>
      <c r="P7" s="54">
        <v>3</v>
      </c>
    </row>
    <row r="8" spans="2:17" s="24" customFormat="1" ht="12.75" customHeight="1" thickBot="1" x14ac:dyDescent="0.25">
      <c r="B8" s="54" t="s">
        <v>11</v>
      </c>
      <c r="C8" s="78" t="s">
        <v>20</v>
      </c>
      <c r="D8" s="43" t="s">
        <v>21</v>
      </c>
      <c r="E8" s="54">
        <v>3</v>
      </c>
      <c r="F8" s="47">
        <v>0</v>
      </c>
      <c r="G8" s="48">
        <v>3</v>
      </c>
      <c r="H8" s="48">
        <v>3</v>
      </c>
      <c r="J8" s="54" t="s">
        <v>11</v>
      </c>
      <c r="K8" s="78" t="s">
        <v>22</v>
      </c>
      <c r="L8" s="42" t="s">
        <v>23</v>
      </c>
      <c r="M8" s="49">
        <v>3</v>
      </c>
      <c r="N8" s="53">
        <v>0</v>
      </c>
      <c r="O8" s="53">
        <v>3</v>
      </c>
      <c r="P8" s="53">
        <v>4</v>
      </c>
    </row>
    <row r="9" spans="2:17" s="24" customFormat="1" ht="12.75" thickBot="1" x14ac:dyDescent="0.25">
      <c r="B9" s="54" t="s">
        <v>11</v>
      </c>
      <c r="C9" s="79" t="s">
        <v>24</v>
      </c>
      <c r="D9" s="43" t="s">
        <v>25</v>
      </c>
      <c r="E9" s="54">
        <v>2</v>
      </c>
      <c r="F9" s="47">
        <v>0</v>
      </c>
      <c r="G9" s="48">
        <v>2</v>
      </c>
      <c r="H9" s="48">
        <v>2</v>
      </c>
      <c r="J9" s="53" t="s">
        <v>11</v>
      </c>
      <c r="K9" s="79" t="s">
        <v>26</v>
      </c>
      <c r="L9" s="42" t="s">
        <v>27</v>
      </c>
      <c r="M9" s="49">
        <v>3</v>
      </c>
      <c r="N9" s="53">
        <v>2</v>
      </c>
      <c r="O9" s="53">
        <v>4</v>
      </c>
      <c r="P9" s="53">
        <v>4</v>
      </c>
    </row>
    <row r="10" spans="2:17" s="24" customFormat="1" ht="21.75" customHeight="1" thickBot="1" x14ac:dyDescent="0.25">
      <c r="B10" s="54" t="s">
        <v>11</v>
      </c>
      <c r="C10" s="79" t="s">
        <v>28</v>
      </c>
      <c r="D10" s="43" t="s">
        <v>29</v>
      </c>
      <c r="E10" s="54">
        <v>2</v>
      </c>
      <c r="F10" s="47">
        <v>4</v>
      </c>
      <c r="G10" s="48">
        <v>4</v>
      </c>
      <c r="H10" s="48">
        <v>5</v>
      </c>
      <c r="J10" s="54" t="s">
        <v>11</v>
      </c>
      <c r="K10" s="78" t="s">
        <v>30</v>
      </c>
      <c r="L10" s="42" t="s">
        <v>31</v>
      </c>
      <c r="M10" s="49">
        <v>2</v>
      </c>
      <c r="N10" s="53">
        <v>0</v>
      </c>
      <c r="O10" s="53">
        <v>2</v>
      </c>
      <c r="P10" s="53">
        <v>3</v>
      </c>
    </row>
    <row r="11" spans="2:17" s="24" customFormat="1" ht="12.75" customHeight="1" thickBot="1" x14ac:dyDescent="0.25">
      <c r="B11" s="54" t="s">
        <v>11</v>
      </c>
      <c r="C11" s="78" t="s">
        <v>32</v>
      </c>
      <c r="D11" s="43" t="s">
        <v>33</v>
      </c>
      <c r="E11" s="54">
        <v>2</v>
      </c>
      <c r="F11" s="47">
        <v>2</v>
      </c>
      <c r="G11" s="48">
        <v>3</v>
      </c>
      <c r="H11" s="48">
        <v>4</v>
      </c>
      <c r="J11" s="54" t="s">
        <v>11</v>
      </c>
      <c r="K11" s="79" t="s">
        <v>34</v>
      </c>
      <c r="L11" s="43" t="s">
        <v>35</v>
      </c>
      <c r="M11" s="50">
        <v>2</v>
      </c>
      <c r="N11" s="54">
        <v>1</v>
      </c>
      <c r="O11" s="54">
        <v>3</v>
      </c>
      <c r="P11" s="54">
        <v>3</v>
      </c>
    </row>
    <row r="12" spans="2:17" s="24" customFormat="1" ht="12.75" thickBot="1" x14ac:dyDescent="0.25">
      <c r="B12" s="54" t="s">
        <v>11</v>
      </c>
      <c r="C12" s="79" t="s">
        <v>36</v>
      </c>
      <c r="D12" s="43" t="s">
        <v>37</v>
      </c>
      <c r="E12" s="54">
        <v>2</v>
      </c>
      <c r="F12" s="47">
        <v>0</v>
      </c>
      <c r="G12" s="48">
        <v>2</v>
      </c>
      <c r="H12" s="48">
        <v>2</v>
      </c>
      <c r="J12" s="53" t="s">
        <v>11</v>
      </c>
      <c r="K12" s="78" t="s">
        <v>38</v>
      </c>
      <c r="L12" s="43" t="s">
        <v>39</v>
      </c>
      <c r="M12" s="50">
        <v>2</v>
      </c>
      <c r="N12" s="54">
        <v>0</v>
      </c>
      <c r="O12" s="54">
        <v>2</v>
      </c>
      <c r="P12" s="54">
        <v>2</v>
      </c>
    </row>
    <row r="13" spans="2:17" s="24" customFormat="1" ht="12.75" thickBot="1" x14ac:dyDescent="0.25">
      <c r="B13" s="75" t="s">
        <v>11</v>
      </c>
      <c r="C13" s="80" t="s">
        <v>40</v>
      </c>
      <c r="D13" s="62" t="s">
        <v>41</v>
      </c>
      <c r="E13" s="124">
        <v>2</v>
      </c>
      <c r="F13" s="63">
        <v>0</v>
      </c>
      <c r="G13" s="76">
        <v>2</v>
      </c>
      <c r="H13" s="76">
        <v>3</v>
      </c>
      <c r="J13" s="54" t="s">
        <v>42</v>
      </c>
      <c r="K13" s="79"/>
      <c r="L13" s="43" t="s">
        <v>43</v>
      </c>
      <c r="M13" s="50"/>
      <c r="N13" s="54"/>
      <c r="O13" s="54">
        <v>3</v>
      </c>
      <c r="P13" s="54">
        <v>3</v>
      </c>
    </row>
    <row r="14" spans="2:17" ht="12.75" customHeight="1" thickBot="1" x14ac:dyDescent="0.25">
      <c r="B14" s="115"/>
      <c r="C14" s="116"/>
      <c r="D14" s="115"/>
      <c r="E14" s="115"/>
      <c r="F14" s="115"/>
      <c r="G14" s="115"/>
      <c r="H14" s="121"/>
      <c r="J14" s="54"/>
      <c r="K14" s="79"/>
      <c r="L14" s="42"/>
      <c r="M14" s="41"/>
      <c r="N14" s="43"/>
      <c r="O14" s="54"/>
      <c r="P14" s="54"/>
    </row>
    <row r="15" spans="2:17" ht="15.75" customHeight="1" thickBot="1" x14ac:dyDescent="0.25">
      <c r="B15" s="174"/>
      <c r="C15" s="175"/>
      <c r="D15" s="77" t="s">
        <v>44</v>
      </c>
      <c r="E15" s="47">
        <f>SUM(E6:E13)</f>
        <v>20</v>
      </c>
      <c r="F15" s="48">
        <f>SUM(F6:F13)</f>
        <v>10</v>
      </c>
      <c r="G15" s="128">
        <f>SUM(G6:G14)</f>
        <v>25</v>
      </c>
      <c r="H15" s="129">
        <f>SUM(H6:H14)</f>
        <v>30</v>
      </c>
      <c r="J15" s="176"/>
      <c r="K15" s="177"/>
      <c r="L15" s="90" t="s">
        <v>45</v>
      </c>
      <c r="M15" s="50">
        <f>SUM(M6:M14)</f>
        <v>19</v>
      </c>
      <c r="N15" s="54">
        <f>SUM(N6:N14)</f>
        <v>7</v>
      </c>
      <c r="O15" s="130">
        <f>SUM(O6:O14)</f>
        <v>26</v>
      </c>
      <c r="P15" s="130">
        <f>SUM(P6:P14)</f>
        <v>30</v>
      </c>
    </row>
    <row r="16" spans="2:17" ht="12" customHeight="1" thickBot="1" x14ac:dyDescent="0.25">
      <c r="B16" s="31"/>
      <c r="C16" s="81"/>
      <c r="D16" s="32"/>
      <c r="E16" s="171">
        <f>E15+F15</f>
        <v>30</v>
      </c>
      <c r="F16" s="173"/>
      <c r="G16" s="73"/>
      <c r="H16" s="74"/>
      <c r="J16" s="31"/>
      <c r="K16" s="81"/>
      <c r="L16" s="33" t="s">
        <v>46</v>
      </c>
      <c r="M16" s="171">
        <f>M15+N15</f>
        <v>26</v>
      </c>
      <c r="N16" s="173"/>
      <c r="O16" s="140">
        <f>G15+O15</f>
        <v>51</v>
      </c>
      <c r="P16" s="131">
        <f>H15+P15</f>
        <v>60</v>
      </c>
    </row>
    <row r="17" spans="1:20" ht="12" customHeight="1" thickBot="1" x14ac:dyDescent="0.25">
      <c r="K17" s="81"/>
      <c r="L17" s="2"/>
    </row>
    <row r="18" spans="1:20" ht="12" customHeight="1" thickBot="1" x14ac:dyDescent="0.25">
      <c r="B18" s="162" t="s">
        <v>47</v>
      </c>
      <c r="C18" s="163"/>
      <c r="D18" s="163"/>
      <c r="E18" s="163"/>
      <c r="F18" s="163"/>
      <c r="G18" s="163"/>
      <c r="H18" s="164"/>
      <c r="I18" s="3"/>
      <c r="J18" s="162" t="s">
        <v>48</v>
      </c>
      <c r="K18" s="163"/>
      <c r="L18" s="163"/>
      <c r="M18" s="163"/>
      <c r="N18" s="163"/>
      <c r="O18" s="163"/>
      <c r="P18" s="164"/>
    </row>
    <row r="19" spans="1:20" s="3" customFormat="1" ht="10.5" customHeight="1" thickBot="1" x14ac:dyDescent="0.25">
      <c r="B19" s="165" t="s">
        <v>4</v>
      </c>
      <c r="C19" s="166"/>
      <c r="D19" s="169" t="s">
        <v>5</v>
      </c>
      <c r="E19" s="171" t="s">
        <v>6</v>
      </c>
      <c r="F19" s="172"/>
      <c r="G19" s="172"/>
      <c r="H19" s="173"/>
      <c r="J19" s="165" t="s">
        <v>4</v>
      </c>
      <c r="K19" s="166"/>
      <c r="L19" s="169" t="s">
        <v>5</v>
      </c>
      <c r="M19" s="171" t="s">
        <v>6</v>
      </c>
      <c r="N19" s="172"/>
      <c r="O19" s="172"/>
      <c r="P19" s="173"/>
      <c r="T19" s="1"/>
    </row>
    <row r="20" spans="1:20" s="3" customFormat="1" ht="12" customHeight="1" thickBot="1" x14ac:dyDescent="0.25">
      <c r="B20" s="167"/>
      <c r="C20" s="168"/>
      <c r="D20" s="170"/>
      <c r="E20" s="4" t="s">
        <v>7</v>
      </c>
      <c r="F20" s="4" t="s">
        <v>8</v>
      </c>
      <c r="G20" s="4" t="s">
        <v>9</v>
      </c>
      <c r="H20" s="4" t="s">
        <v>10</v>
      </c>
      <c r="J20" s="167"/>
      <c r="K20" s="168"/>
      <c r="L20" s="170"/>
      <c r="M20" s="4" t="s">
        <v>7</v>
      </c>
      <c r="N20" s="4" t="s">
        <v>8</v>
      </c>
      <c r="O20" s="4" t="s">
        <v>9</v>
      </c>
      <c r="P20" s="4" t="s">
        <v>10</v>
      </c>
    </row>
    <row r="21" spans="1:20" s="24" customFormat="1" ht="12.75" thickBot="1" x14ac:dyDescent="0.25">
      <c r="B21" s="53" t="s">
        <v>11</v>
      </c>
      <c r="C21" s="78" t="s">
        <v>49</v>
      </c>
      <c r="D21" s="42" t="s">
        <v>50</v>
      </c>
      <c r="E21" s="53">
        <v>4</v>
      </c>
      <c r="F21" s="45">
        <v>4</v>
      </c>
      <c r="G21" s="51">
        <v>6</v>
      </c>
      <c r="H21" s="51">
        <v>8</v>
      </c>
      <c r="J21" s="50" t="s">
        <v>11</v>
      </c>
      <c r="K21" s="79" t="s">
        <v>51</v>
      </c>
      <c r="L21" s="43" t="s">
        <v>52</v>
      </c>
      <c r="M21" s="54">
        <v>4</v>
      </c>
      <c r="N21" s="47">
        <v>4</v>
      </c>
      <c r="O21" s="52">
        <v>6</v>
      </c>
      <c r="P21" s="52">
        <v>8</v>
      </c>
    </row>
    <row r="22" spans="1:20" s="24" customFormat="1" ht="14.25" customHeight="1" thickBot="1" x14ac:dyDescent="0.25">
      <c r="B22" s="54" t="s">
        <v>11</v>
      </c>
      <c r="C22" s="79" t="s">
        <v>53</v>
      </c>
      <c r="D22" s="43" t="s">
        <v>54</v>
      </c>
      <c r="E22" s="54">
        <v>2</v>
      </c>
      <c r="F22" s="47">
        <v>2</v>
      </c>
      <c r="G22" s="52">
        <v>3</v>
      </c>
      <c r="H22" s="52">
        <v>3</v>
      </c>
      <c r="J22" s="50" t="s">
        <v>11</v>
      </c>
      <c r="K22" s="79" t="s">
        <v>55</v>
      </c>
      <c r="L22" s="43" t="s">
        <v>56</v>
      </c>
      <c r="M22" s="54">
        <v>2</v>
      </c>
      <c r="N22" s="47">
        <v>4</v>
      </c>
      <c r="O22" s="52">
        <v>4</v>
      </c>
      <c r="P22" s="52">
        <v>6</v>
      </c>
    </row>
    <row r="23" spans="1:20" s="24" customFormat="1" ht="13.5" customHeight="1" thickBot="1" x14ac:dyDescent="0.25">
      <c r="B23" s="54" t="s">
        <v>11</v>
      </c>
      <c r="C23" s="79" t="s">
        <v>57</v>
      </c>
      <c r="D23" s="43" t="s">
        <v>58</v>
      </c>
      <c r="E23" s="54">
        <v>2</v>
      </c>
      <c r="F23" s="47">
        <v>2</v>
      </c>
      <c r="G23" s="52">
        <v>3</v>
      </c>
      <c r="H23" s="52">
        <v>4</v>
      </c>
      <c r="J23" s="50" t="s">
        <v>11</v>
      </c>
      <c r="K23" s="79" t="s">
        <v>59</v>
      </c>
      <c r="L23" s="43" t="s">
        <v>60</v>
      </c>
      <c r="M23" s="54">
        <v>2</v>
      </c>
      <c r="N23" s="47">
        <v>2</v>
      </c>
      <c r="O23" s="52">
        <v>3</v>
      </c>
      <c r="P23" s="52">
        <v>4</v>
      </c>
    </row>
    <row r="24" spans="1:20" s="24" customFormat="1" ht="12.75" thickBot="1" x14ac:dyDescent="0.25">
      <c r="B24" s="53" t="s">
        <v>11</v>
      </c>
      <c r="C24" s="79" t="s">
        <v>61</v>
      </c>
      <c r="D24" s="43" t="s">
        <v>62</v>
      </c>
      <c r="E24" s="54">
        <v>3</v>
      </c>
      <c r="F24" s="47">
        <v>2</v>
      </c>
      <c r="G24" s="52">
        <v>4</v>
      </c>
      <c r="H24" s="52">
        <v>4</v>
      </c>
      <c r="J24" s="50" t="s">
        <v>11</v>
      </c>
      <c r="K24" s="79" t="s">
        <v>63</v>
      </c>
      <c r="L24" s="43" t="s">
        <v>64</v>
      </c>
      <c r="M24" s="54">
        <v>2</v>
      </c>
      <c r="N24" s="47">
        <v>0</v>
      </c>
      <c r="O24" s="52">
        <v>2</v>
      </c>
      <c r="P24" s="52">
        <v>2</v>
      </c>
    </row>
    <row r="25" spans="1:20" s="24" customFormat="1" ht="12.75" customHeight="1" thickBot="1" x14ac:dyDescent="0.25">
      <c r="B25" s="53" t="s">
        <v>11</v>
      </c>
      <c r="C25" s="79" t="s">
        <v>65</v>
      </c>
      <c r="D25" s="43" t="s">
        <v>66</v>
      </c>
      <c r="E25" s="54">
        <v>3</v>
      </c>
      <c r="F25" s="47">
        <v>0</v>
      </c>
      <c r="G25" s="52">
        <v>3</v>
      </c>
      <c r="H25" s="52">
        <v>3</v>
      </c>
      <c r="J25" s="50" t="s">
        <v>11</v>
      </c>
      <c r="K25" s="79" t="s">
        <v>67</v>
      </c>
      <c r="L25" s="43" t="s">
        <v>68</v>
      </c>
      <c r="M25" s="53">
        <v>3</v>
      </c>
      <c r="N25" s="45">
        <v>0</v>
      </c>
      <c r="O25" s="52">
        <v>3</v>
      </c>
      <c r="P25" s="52">
        <v>3</v>
      </c>
    </row>
    <row r="26" spans="1:20" s="24" customFormat="1" ht="12.75" customHeight="1" thickBot="1" x14ac:dyDescent="0.25">
      <c r="B26" s="54" t="s">
        <v>42</v>
      </c>
      <c r="C26" s="79" t="s">
        <v>69</v>
      </c>
      <c r="D26" s="42" t="s">
        <v>70</v>
      </c>
      <c r="E26" s="54">
        <v>2</v>
      </c>
      <c r="F26" s="47">
        <v>0</v>
      </c>
      <c r="G26" s="52">
        <v>2</v>
      </c>
      <c r="H26" s="52">
        <v>2</v>
      </c>
      <c r="J26" s="54" t="s">
        <v>11</v>
      </c>
      <c r="K26" s="79" t="s">
        <v>71</v>
      </c>
      <c r="L26" s="42" t="s">
        <v>72</v>
      </c>
      <c r="M26" s="54">
        <v>2</v>
      </c>
      <c r="N26" s="47">
        <v>0</v>
      </c>
      <c r="O26" s="52">
        <v>2</v>
      </c>
      <c r="P26" s="52">
        <v>2</v>
      </c>
    </row>
    <row r="27" spans="1:20" s="24" customFormat="1" ht="12.75" customHeight="1" thickBot="1" x14ac:dyDescent="0.25">
      <c r="B27" s="54" t="s">
        <v>42</v>
      </c>
      <c r="C27" s="79"/>
      <c r="D27" s="42" t="s">
        <v>73</v>
      </c>
      <c r="E27" s="54"/>
      <c r="F27" s="47"/>
      <c r="G27" s="52">
        <v>3</v>
      </c>
      <c r="H27" s="52">
        <v>3</v>
      </c>
      <c r="J27" s="54" t="s">
        <v>42</v>
      </c>
      <c r="K27" s="79" t="s">
        <v>74</v>
      </c>
      <c r="L27" s="42" t="s">
        <v>75</v>
      </c>
      <c r="M27" s="54">
        <v>2</v>
      </c>
      <c r="N27" s="47">
        <v>0</v>
      </c>
      <c r="O27" s="52">
        <v>2</v>
      </c>
      <c r="P27" s="52">
        <v>2</v>
      </c>
    </row>
    <row r="28" spans="1:20" s="24" customFormat="1" ht="13.5" customHeight="1" thickBot="1" x14ac:dyDescent="0.25">
      <c r="B28" s="54" t="s">
        <v>42</v>
      </c>
      <c r="C28" s="79"/>
      <c r="D28" s="42" t="s">
        <v>73</v>
      </c>
      <c r="E28" s="54"/>
      <c r="F28" s="47"/>
      <c r="G28" s="52">
        <v>3</v>
      </c>
      <c r="H28" s="52">
        <v>3</v>
      </c>
      <c r="J28" s="54" t="s">
        <v>42</v>
      </c>
      <c r="K28" s="79"/>
      <c r="L28" s="42" t="s">
        <v>76</v>
      </c>
      <c r="M28" s="54"/>
      <c r="N28" s="47"/>
      <c r="O28" s="52">
        <v>3</v>
      </c>
      <c r="P28" s="52">
        <v>3</v>
      </c>
    </row>
    <row r="29" spans="1:20" ht="12" customHeight="1" thickBot="1" x14ac:dyDescent="0.25">
      <c r="A29" s="1" t="s">
        <v>77</v>
      </c>
      <c r="B29" s="34"/>
      <c r="C29" s="82"/>
      <c r="D29" s="35" t="s">
        <v>78</v>
      </c>
      <c r="E29" s="36">
        <f>SUM(E21:E28)</f>
        <v>16</v>
      </c>
      <c r="F29" s="37">
        <f>SUM(F21:F28)</f>
        <v>10</v>
      </c>
      <c r="G29" s="132">
        <f>SUM(G21:G28)</f>
        <v>27</v>
      </c>
      <c r="H29" s="133">
        <f>SUM(H21:H28)</f>
        <v>30</v>
      </c>
      <c r="J29" s="178"/>
      <c r="K29" s="179"/>
      <c r="L29" s="35" t="s">
        <v>79</v>
      </c>
      <c r="M29" s="7">
        <f>SUM(M21:M28)</f>
        <v>17</v>
      </c>
      <c r="N29" s="8">
        <f>SUM(N21:N28)</f>
        <v>10</v>
      </c>
      <c r="O29" s="134">
        <f>SUM(O21:O28)</f>
        <v>25</v>
      </c>
      <c r="P29" s="135">
        <f>SUM(P21:P28)</f>
        <v>30</v>
      </c>
    </row>
    <row r="30" spans="1:20" ht="12.75" customHeight="1" thickBot="1" x14ac:dyDescent="0.25">
      <c r="B30" s="31"/>
      <c r="C30" s="81"/>
      <c r="D30" s="32"/>
      <c r="E30" s="180">
        <f>E29+F29</f>
        <v>26</v>
      </c>
      <c r="F30" s="181"/>
      <c r="G30" s="73"/>
      <c r="H30" s="38"/>
      <c r="J30" s="9"/>
      <c r="K30" s="84"/>
      <c r="L30" s="11" t="s">
        <v>46</v>
      </c>
      <c r="M30" s="182">
        <f>M29+N29</f>
        <v>27</v>
      </c>
      <c r="N30" s="183"/>
      <c r="O30" s="139">
        <f>G29+O29</f>
        <v>52</v>
      </c>
      <c r="P30" s="136">
        <f>H29+P29</f>
        <v>60</v>
      </c>
    </row>
    <row r="31" spans="1:20" ht="12" customHeight="1" thickBot="1" x14ac:dyDescent="0.25">
      <c r="L31" s="2"/>
    </row>
    <row r="32" spans="1:20" ht="12" customHeight="1" thickBot="1" x14ac:dyDescent="0.25">
      <c r="B32" s="162" t="s">
        <v>80</v>
      </c>
      <c r="C32" s="163"/>
      <c r="D32" s="163"/>
      <c r="E32" s="163"/>
      <c r="F32" s="163"/>
      <c r="G32" s="163"/>
      <c r="H32" s="164"/>
      <c r="I32" s="126"/>
      <c r="J32" s="162" t="s">
        <v>81</v>
      </c>
      <c r="K32" s="163"/>
      <c r="L32" s="163"/>
      <c r="M32" s="163"/>
      <c r="N32" s="163"/>
      <c r="O32" s="163"/>
      <c r="P32" s="164"/>
    </row>
    <row r="33" spans="2:16" s="3" customFormat="1" ht="10.5" customHeight="1" thickBot="1" x14ac:dyDescent="0.25">
      <c r="B33" s="165" t="s">
        <v>4</v>
      </c>
      <c r="C33" s="166"/>
      <c r="D33" s="169" t="s">
        <v>5</v>
      </c>
      <c r="E33" s="171" t="s">
        <v>6</v>
      </c>
      <c r="F33" s="172"/>
      <c r="G33" s="172"/>
      <c r="H33" s="173"/>
      <c r="J33" s="165" t="s">
        <v>4</v>
      </c>
      <c r="K33" s="166"/>
      <c r="L33" s="169" t="s">
        <v>5</v>
      </c>
      <c r="M33" s="171" t="s">
        <v>6</v>
      </c>
      <c r="N33" s="172"/>
      <c r="O33" s="172"/>
      <c r="P33" s="173"/>
    </row>
    <row r="34" spans="2:16" s="3" customFormat="1" ht="9.75" customHeight="1" thickBot="1" x14ac:dyDescent="0.25">
      <c r="B34" s="167"/>
      <c r="C34" s="168"/>
      <c r="D34" s="170"/>
      <c r="E34" s="4" t="s">
        <v>7</v>
      </c>
      <c r="F34" s="4" t="s">
        <v>8</v>
      </c>
      <c r="G34" s="4" t="s">
        <v>9</v>
      </c>
      <c r="H34" s="4" t="s">
        <v>10</v>
      </c>
      <c r="J34" s="167"/>
      <c r="K34" s="168"/>
      <c r="L34" s="170"/>
      <c r="M34" s="71" t="s">
        <v>7</v>
      </c>
      <c r="N34" s="71" t="s">
        <v>8</v>
      </c>
      <c r="O34" s="71" t="s">
        <v>9</v>
      </c>
      <c r="P34" s="4" t="s">
        <v>10</v>
      </c>
    </row>
    <row r="35" spans="2:16" ht="15.75" customHeight="1" thickBot="1" x14ac:dyDescent="0.25">
      <c r="B35" s="54" t="s">
        <v>11</v>
      </c>
      <c r="C35" s="83" t="s">
        <v>82</v>
      </c>
      <c r="D35" s="43" t="s">
        <v>83</v>
      </c>
      <c r="E35" s="54">
        <v>4</v>
      </c>
      <c r="F35" s="47">
        <v>4</v>
      </c>
      <c r="G35" s="54">
        <v>6</v>
      </c>
      <c r="H35" s="54">
        <v>8</v>
      </c>
      <c r="J35" s="54" t="s">
        <v>11</v>
      </c>
      <c r="K35" s="55" t="s">
        <v>84</v>
      </c>
      <c r="L35" s="43" t="s">
        <v>85</v>
      </c>
      <c r="M35" s="53">
        <v>4</v>
      </c>
      <c r="N35" s="45">
        <v>4</v>
      </c>
      <c r="O35" s="53">
        <v>6</v>
      </c>
      <c r="P35" s="53">
        <v>8</v>
      </c>
    </row>
    <row r="36" spans="2:16" ht="14.25" customHeight="1" thickBot="1" x14ac:dyDescent="0.25">
      <c r="B36" s="54" t="s">
        <v>11</v>
      </c>
      <c r="C36" s="55" t="s">
        <v>86</v>
      </c>
      <c r="D36" s="43" t="s">
        <v>87</v>
      </c>
      <c r="E36" s="54">
        <v>2</v>
      </c>
      <c r="F36" s="47">
        <v>2</v>
      </c>
      <c r="G36" s="54">
        <v>3</v>
      </c>
      <c r="H36" s="54">
        <v>4</v>
      </c>
      <c r="J36" s="54" t="s">
        <v>11</v>
      </c>
      <c r="K36" s="55" t="s">
        <v>88</v>
      </c>
      <c r="L36" s="43" t="s">
        <v>89</v>
      </c>
      <c r="M36" s="54">
        <v>2</v>
      </c>
      <c r="N36" s="47">
        <v>2</v>
      </c>
      <c r="O36" s="54">
        <v>3</v>
      </c>
      <c r="P36" s="54">
        <v>4</v>
      </c>
    </row>
    <row r="37" spans="2:16" ht="14.25" customHeight="1" thickBot="1" x14ac:dyDescent="0.25">
      <c r="B37" s="54" t="s">
        <v>11</v>
      </c>
      <c r="C37" s="55" t="s">
        <v>90</v>
      </c>
      <c r="D37" s="43" t="s">
        <v>91</v>
      </c>
      <c r="E37" s="54">
        <v>2</v>
      </c>
      <c r="F37" s="47">
        <v>3</v>
      </c>
      <c r="G37" s="54">
        <v>4</v>
      </c>
      <c r="H37" s="54">
        <v>4</v>
      </c>
      <c r="J37" s="54" t="s">
        <v>11</v>
      </c>
      <c r="K37" s="55" t="s">
        <v>92</v>
      </c>
      <c r="L37" s="43" t="s">
        <v>93</v>
      </c>
      <c r="M37" s="54">
        <v>2</v>
      </c>
      <c r="N37" s="47">
        <v>3</v>
      </c>
      <c r="O37" s="54">
        <v>4</v>
      </c>
      <c r="P37" s="54">
        <v>4</v>
      </c>
    </row>
    <row r="38" spans="2:16" ht="12.75" thickBot="1" x14ac:dyDescent="0.25">
      <c r="B38" s="54" t="s">
        <v>11</v>
      </c>
      <c r="C38" s="55" t="s">
        <v>94</v>
      </c>
      <c r="D38" s="43" t="s">
        <v>95</v>
      </c>
      <c r="E38" s="54">
        <v>2</v>
      </c>
      <c r="F38" s="47">
        <v>0</v>
      </c>
      <c r="G38" s="54">
        <v>2</v>
      </c>
      <c r="H38" s="54">
        <v>2</v>
      </c>
      <c r="J38" s="54" t="s">
        <v>11</v>
      </c>
      <c r="K38" s="55" t="s">
        <v>96</v>
      </c>
      <c r="L38" s="62" t="s">
        <v>97</v>
      </c>
      <c r="M38" s="54">
        <v>2</v>
      </c>
      <c r="N38" s="47">
        <v>0</v>
      </c>
      <c r="O38" s="54">
        <v>2</v>
      </c>
      <c r="P38" s="54">
        <v>2</v>
      </c>
    </row>
    <row r="39" spans="2:16" ht="14.25" customHeight="1" thickBot="1" x14ac:dyDescent="0.25">
      <c r="B39" s="54" t="s">
        <v>11</v>
      </c>
      <c r="C39" s="83" t="s">
        <v>98</v>
      </c>
      <c r="D39" s="42" t="s">
        <v>99</v>
      </c>
      <c r="E39" s="53">
        <v>3</v>
      </c>
      <c r="F39" s="45">
        <v>0</v>
      </c>
      <c r="G39" s="53">
        <v>3</v>
      </c>
      <c r="H39" s="53">
        <v>3</v>
      </c>
      <c r="J39" s="54" t="s">
        <v>11</v>
      </c>
      <c r="K39" s="88" t="s">
        <v>100</v>
      </c>
      <c r="L39" s="61" t="s">
        <v>101</v>
      </c>
      <c r="M39" s="47">
        <v>3</v>
      </c>
      <c r="N39" s="47">
        <v>0</v>
      </c>
      <c r="O39" s="54">
        <v>3</v>
      </c>
      <c r="P39" s="54">
        <v>3</v>
      </c>
    </row>
    <row r="40" spans="2:16" ht="14.25" customHeight="1" thickBot="1" x14ac:dyDescent="0.25">
      <c r="B40" s="54" t="s">
        <v>11</v>
      </c>
      <c r="C40" s="55" t="s">
        <v>102</v>
      </c>
      <c r="D40" s="43" t="s">
        <v>103</v>
      </c>
      <c r="E40" s="54">
        <v>0</v>
      </c>
      <c r="F40" s="47">
        <v>2</v>
      </c>
      <c r="G40" s="54">
        <v>1</v>
      </c>
      <c r="H40" s="54">
        <v>2</v>
      </c>
      <c r="J40" s="54" t="s">
        <v>11</v>
      </c>
      <c r="K40" s="88" t="s">
        <v>104</v>
      </c>
      <c r="L40" s="61" t="s">
        <v>105</v>
      </c>
      <c r="M40" s="47">
        <v>2</v>
      </c>
      <c r="N40" s="47">
        <v>0</v>
      </c>
      <c r="O40" s="54">
        <v>2</v>
      </c>
      <c r="P40" s="54">
        <v>2</v>
      </c>
    </row>
    <row r="41" spans="2:16" ht="13.5" customHeight="1" thickBot="1" x14ac:dyDescent="0.25">
      <c r="B41" s="54" t="s">
        <v>42</v>
      </c>
      <c r="C41" s="79"/>
      <c r="D41" s="42" t="s">
        <v>106</v>
      </c>
      <c r="E41" s="54"/>
      <c r="F41" s="47"/>
      <c r="G41" s="52">
        <v>3</v>
      </c>
      <c r="H41" s="52">
        <v>3</v>
      </c>
      <c r="J41" s="54" t="s">
        <v>42</v>
      </c>
      <c r="K41" s="55"/>
      <c r="L41" s="43" t="s">
        <v>107</v>
      </c>
      <c r="M41" s="54"/>
      <c r="N41" s="54"/>
      <c r="O41" s="54">
        <v>3</v>
      </c>
      <c r="P41" s="54">
        <v>3</v>
      </c>
    </row>
    <row r="42" spans="2:16" ht="14.25" customHeight="1" thickBot="1" x14ac:dyDescent="0.25">
      <c r="B42" s="54" t="s">
        <v>42</v>
      </c>
      <c r="C42" s="79"/>
      <c r="D42" s="42" t="s">
        <v>108</v>
      </c>
      <c r="E42" s="54"/>
      <c r="F42" s="47"/>
      <c r="G42" s="52">
        <v>3</v>
      </c>
      <c r="H42" s="52">
        <v>4</v>
      </c>
      <c r="J42" s="54" t="s">
        <v>42</v>
      </c>
      <c r="K42" s="55"/>
      <c r="L42" s="43" t="s">
        <v>109</v>
      </c>
      <c r="M42" s="54"/>
      <c r="N42" s="54"/>
      <c r="O42" s="54">
        <v>3</v>
      </c>
      <c r="P42" s="54">
        <v>4</v>
      </c>
    </row>
    <row r="43" spans="2:16" ht="15.75" customHeight="1" thickBot="1" x14ac:dyDescent="0.25">
      <c r="B43" s="178"/>
      <c r="C43" s="179"/>
      <c r="D43" s="35" t="s">
        <v>110</v>
      </c>
      <c r="E43" s="7">
        <f>SUM(E35:E42)</f>
        <v>13</v>
      </c>
      <c r="F43" s="8">
        <f>SUM(F35:F42)</f>
        <v>11</v>
      </c>
      <c r="G43" s="134">
        <f>SUM(G35:G42)</f>
        <v>25</v>
      </c>
      <c r="H43" s="135">
        <f>SUM(H35:H42)</f>
        <v>30</v>
      </c>
      <c r="J43" s="54"/>
      <c r="K43" s="86"/>
      <c r="L43" s="77" t="s">
        <v>111</v>
      </c>
      <c r="M43" s="39">
        <f>SUM(M35:M42)</f>
        <v>15</v>
      </c>
      <c r="N43" s="40">
        <f>SUM(N35:N42)</f>
        <v>9</v>
      </c>
      <c r="O43" s="137">
        <f>SUM(O35:O42)</f>
        <v>26</v>
      </c>
      <c r="P43" s="135">
        <f>SUM(P35:P42)</f>
        <v>30</v>
      </c>
    </row>
    <row r="44" spans="2:16" ht="12" customHeight="1" thickBot="1" x14ac:dyDescent="0.25">
      <c r="B44" s="9"/>
      <c r="C44" s="84"/>
      <c r="D44" s="10"/>
      <c r="E44" s="182">
        <f>E43+F43</f>
        <v>24</v>
      </c>
      <c r="F44" s="183"/>
      <c r="G44" s="13"/>
      <c r="H44" s="14"/>
      <c r="J44" s="9"/>
      <c r="K44" s="84"/>
      <c r="L44" s="11" t="s">
        <v>46</v>
      </c>
      <c r="M44" s="182">
        <f>M43+N43</f>
        <v>24</v>
      </c>
      <c r="N44" s="183"/>
      <c r="O44" s="139">
        <f>G43+O43</f>
        <v>51</v>
      </c>
      <c r="P44" s="136">
        <f>H43+P43</f>
        <v>60</v>
      </c>
    </row>
    <row r="45" spans="2:16" ht="8.25" customHeight="1" thickBot="1" x14ac:dyDescent="0.25">
      <c r="L45" s="2"/>
    </row>
    <row r="46" spans="2:16" ht="13.5" customHeight="1" thickBot="1" x14ac:dyDescent="0.25">
      <c r="B46" s="162" t="s">
        <v>112</v>
      </c>
      <c r="C46" s="163"/>
      <c r="D46" s="163"/>
      <c r="E46" s="163"/>
      <c r="F46" s="163"/>
      <c r="G46" s="163"/>
      <c r="H46" s="164"/>
      <c r="I46" s="126"/>
      <c r="J46" s="162" t="s">
        <v>113</v>
      </c>
      <c r="K46" s="163"/>
      <c r="L46" s="163"/>
      <c r="M46" s="163"/>
      <c r="N46" s="163"/>
      <c r="O46" s="163"/>
      <c r="P46" s="164"/>
    </row>
    <row r="47" spans="2:16" s="3" customFormat="1" ht="12" thickBot="1" x14ac:dyDescent="0.25">
      <c r="B47" s="165" t="s">
        <v>4</v>
      </c>
      <c r="C47" s="166"/>
      <c r="D47" s="169" t="s">
        <v>5</v>
      </c>
      <c r="E47" s="171" t="s">
        <v>6</v>
      </c>
      <c r="F47" s="172"/>
      <c r="G47" s="172"/>
      <c r="H47" s="173"/>
      <c r="J47" s="165" t="s">
        <v>4</v>
      </c>
      <c r="K47" s="166"/>
      <c r="L47" s="169" t="s">
        <v>5</v>
      </c>
      <c r="M47" s="171" t="s">
        <v>6</v>
      </c>
      <c r="N47" s="172"/>
      <c r="O47" s="172"/>
      <c r="P47" s="173"/>
    </row>
    <row r="48" spans="2:16" s="3" customFormat="1" ht="9" customHeight="1" thickBot="1" x14ac:dyDescent="0.25">
      <c r="B48" s="167"/>
      <c r="C48" s="168"/>
      <c r="D48" s="170"/>
      <c r="E48" s="4" t="s">
        <v>7</v>
      </c>
      <c r="F48" s="4" t="s">
        <v>8</v>
      </c>
      <c r="G48" s="4" t="s">
        <v>9</v>
      </c>
      <c r="H48" s="4" t="s">
        <v>10</v>
      </c>
      <c r="J48" s="167"/>
      <c r="K48" s="168"/>
      <c r="L48" s="170"/>
      <c r="M48" s="4" t="s">
        <v>7</v>
      </c>
      <c r="N48" s="4" t="s">
        <v>8</v>
      </c>
      <c r="O48" s="4" t="s">
        <v>9</v>
      </c>
      <c r="P48" s="4" t="s">
        <v>10</v>
      </c>
    </row>
    <row r="49" spans="1:20" ht="12" customHeight="1" thickBot="1" x14ac:dyDescent="0.25">
      <c r="B49" s="54" t="s">
        <v>11</v>
      </c>
      <c r="C49" s="83" t="s">
        <v>114</v>
      </c>
      <c r="D49" s="42" t="s">
        <v>115</v>
      </c>
      <c r="E49" s="53">
        <v>4</v>
      </c>
      <c r="F49" s="45">
        <v>4</v>
      </c>
      <c r="G49" s="45">
        <v>6</v>
      </c>
      <c r="H49" s="45">
        <v>8</v>
      </c>
      <c r="J49" s="54" t="s">
        <v>11</v>
      </c>
      <c r="K49" s="83" t="s">
        <v>116</v>
      </c>
      <c r="L49" s="42" t="s">
        <v>117</v>
      </c>
      <c r="M49" s="54">
        <v>4</v>
      </c>
      <c r="N49" s="54">
        <v>4</v>
      </c>
      <c r="O49" s="54">
        <v>6</v>
      </c>
      <c r="P49" s="54">
        <v>10</v>
      </c>
      <c r="T49" s="3"/>
    </row>
    <row r="50" spans="1:20" ht="12" customHeight="1" thickBot="1" x14ac:dyDescent="0.25">
      <c r="B50" s="54" t="s">
        <v>11</v>
      </c>
      <c r="C50" s="83" t="s">
        <v>118</v>
      </c>
      <c r="D50" s="42" t="s">
        <v>119</v>
      </c>
      <c r="E50" s="53">
        <v>2</v>
      </c>
      <c r="F50" s="45">
        <v>2</v>
      </c>
      <c r="G50" s="45">
        <v>3</v>
      </c>
      <c r="H50" s="45">
        <v>6</v>
      </c>
      <c r="J50" s="54" t="s">
        <v>11</v>
      </c>
      <c r="K50" s="83" t="s">
        <v>120</v>
      </c>
      <c r="L50" s="42" t="s">
        <v>121</v>
      </c>
      <c r="M50" s="53">
        <v>2</v>
      </c>
      <c r="N50" s="53">
        <v>2</v>
      </c>
      <c r="O50" s="53">
        <v>3</v>
      </c>
      <c r="P50" s="53">
        <v>6</v>
      </c>
    </row>
    <row r="51" spans="1:20" ht="12.75" customHeight="1" thickBot="1" x14ac:dyDescent="0.25">
      <c r="B51" s="54" t="s">
        <v>11</v>
      </c>
      <c r="C51" s="83" t="s">
        <v>122</v>
      </c>
      <c r="D51" s="42" t="s">
        <v>123</v>
      </c>
      <c r="E51" s="53">
        <v>0</v>
      </c>
      <c r="F51" s="45">
        <v>2</v>
      </c>
      <c r="G51" s="45">
        <v>1</v>
      </c>
      <c r="H51" s="45">
        <v>2</v>
      </c>
      <c r="J51" s="54" t="s">
        <v>11</v>
      </c>
      <c r="K51" s="79" t="s">
        <v>124</v>
      </c>
      <c r="L51" s="43" t="s">
        <v>125</v>
      </c>
      <c r="M51" s="54">
        <v>3</v>
      </c>
      <c r="N51" s="47">
        <v>0</v>
      </c>
      <c r="O51" s="52">
        <v>3</v>
      </c>
      <c r="P51" s="52">
        <v>3</v>
      </c>
    </row>
    <row r="52" spans="1:20" ht="10.5" customHeight="1" thickBot="1" x14ac:dyDescent="0.25">
      <c r="B52" s="54" t="s">
        <v>11</v>
      </c>
      <c r="C52" s="83" t="s">
        <v>126</v>
      </c>
      <c r="D52" s="42" t="s">
        <v>127</v>
      </c>
      <c r="E52" s="53">
        <v>2</v>
      </c>
      <c r="F52" s="45">
        <v>0</v>
      </c>
      <c r="G52" s="45">
        <v>2</v>
      </c>
      <c r="H52" s="45">
        <v>2</v>
      </c>
      <c r="J52" s="54" t="s">
        <v>11</v>
      </c>
      <c r="K52" s="83" t="s">
        <v>128</v>
      </c>
      <c r="L52" s="42" t="s">
        <v>129</v>
      </c>
      <c r="M52" s="53">
        <v>2</v>
      </c>
      <c r="N52" s="53">
        <v>0</v>
      </c>
      <c r="O52" s="53">
        <v>2</v>
      </c>
      <c r="P52" s="53">
        <v>2</v>
      </c>
    </row>
    <row r="53" spans="1:20" ht="11.25" customHeight="1" thickBot="1" x14ac:dyDescent="0.25">
      <c r="B53" s="54" t="s">
        <v>42</v>
      </c>
      <c r="C53" s="83"/>
      <c r="D53" s="42" t="s">
        <v>130</v>
      </c>
      <c r="E53" s="53"/>
      <c r="F53" s="45"/>
      <c r="G53" s="45">
        <v>3</v>
      </c>
      <c r="H53" s="45">
        <v>3</v>
      </c>
      <c r="J53" s="54" t="s">
        <v>42</v>
      </c>
      <c r="K53" s="83"/>
      <c r="L53" s="42" t="s">
        <v>131</v>
      </c>
      <c r="M53" s="44"/>
      <c r="N53" s="45"/>
      <c r="O53" s="45">
        <v>3</v>
      </c>
      <c r="P53" s="45">
        <v>3</v>
      </c>
    </row>
    <row r="54" spans="1:20" ht="10.5" customHeight="1" thickBot="1" x14ac:dyDescent="0.25">
      <c r="B54" s="54" t="s">
        <v>42</v>
      </c>
      <c r="C54" s="83"/>
      <c r="D54" s="42" t="s">
        <v>130</v>
      </c>
      <c r="E54" s="53"/>
      <c r="F54" s="45"/>
      <c r="G54" s="45">
        <v>3</v>
      </c>
      <c r="H54" s="45">
        <v>3</v>
      </c>
      <c r="J54" s="54" t="s">
        <v>42</v>
      </c>
      <c r="K54" s="83"/>
      <c r="L54" s="42" t="s">
        <v>131</v>
      </c>
      <c r="M54" s="44"/>
      <c r="N54" s="45"/>
      <c r="O54" s="45">
        <v>3</v>
      </c>
      <c r="P54" s="45">
        <v>3</v>
      </c>
    </row>
    <row r="55" spans="1:20" ht="15" customHeight="1" thickBot="1" x14ac:dyDescent="0.25">
      <c r="B55" s="54" t="s">
        <v>42</v>
      </c>
      <c r="C55" s="83"/>
      <c r="D55" s="42" t="s">
        <v>130</v>
      </c>
      <c r="E55" s="53"/>
      <c r="F55" s="45"/>
      <c r="G55" s="45">
        <v>3</v>
      </c>
      <c r="H55" s="45">
        <v>3</v>
      </c>
      <c r="J55" s="54" t="s">
        <v>42</v>
      </c>
      <c r="K55" s="83"/>
      <c r="L55" s="42" t="s">
        <v>131</v>
      </c>
      <c r="M55" s="44"/>
      <c r="N55" s="45"/>
      <c r="O55" s="45">
        <v>3</v>
      </c>
      <c r="P55" s="45">
        <v>3</v>
      </c>
    </row>
    <row r="56" spans="1:20" ht="12.75" thickBot="1" x14ac:dyDescent="0.25">
      <c r="B56" s="54" t="s">
        <v>42</v>
      </c>
      <c r="C56" s="83"/>
      <c r="D56" s="42" t="s">
        <v>130</v>
      </c>
      <c r="E56" s="53"/>
      <c r="F56" s="45"/>
      <c r="G56" s="45">
        <v>3</v>
      </c>
      <c r="H56" s="45">
        <v>3</v>
      </c>
      <c r="J56" s="54"/>
      <c r="K56" s="83"/>
      <c r="L56" s="42"/>
      <c r="M56" s="44"/>
      <c r="N56" s="45"/>
      <c r="O56" s="45"/>
      <c r="P56" s="45"/>
    </row>
    <row r="57" spans="1:20" ht="12.75" thickBot="1" x14ac:dyDescent="0.25">
      <c r="B57" s="54"/>
      <c r="C57" s="83"/>
      <c r="D57" s="89" t="s">
        <v>132</v>
      </c>
      <c r="E57" s="53">
        <f>SUM(E49:E56)</f>
        <v>8</v>
      </c>
      <c r="F57" s="45">
        <f>SUM(F49:F56)</f>
        <v>8</v>
      </c>
      <c r="G57" s="141">
        <f>SUM(G49:G56)</f>
        <v>24</v>
      </c>
      <c r="H57" s="138">
        <f>SUM(H49:H56)</f>
        <v>30</v>
      </c>
      <c r="J57" s="54"/>
      <c r="K57" s="83"/>
      <c r="L57" s="89" t="s">
        <v>133</v>
      </c>
      <c r="M57" s="7">
        <f>SUM(M49:M56)</f>
        <v>11</v>
      </c>
      <c r="N57" s="8">
        <f>SUM(N49:N56)</f>
        <v>6</v>
      </c>
      <c r="O57" s="134">
        <f>SUM(O49:O56)</f>
        <v>23</v>
      </c>
      <c r="P57" s="135">
        <f>SUM(P49:P56)</f>
        <v>30</v>
      </c>
    </row>
    <row r="58" spans="1:20" ht="12" customHeight="1" thickBot="1" x14ac:dyDescent="0.25">
      <c r="B58" s="9"/>
      <c r="C58" s="84"/>
      <c r="D58" s="10"/>
      <c r="E58" s="182">
        <f>E57+F57</f>
        <v>16</v>
      </c>
      <c r="F58" s="183"/>
      <c r="G58" s="13"/>
      <c r="H58" s="14"/>
      <c r="J58" s="9"/>
      <c r="K58" s="84"/>
      <c r="L58" s="91" t="s">
        <v>46</v>
      </c>
      <c r="M58" s="182">
        <f>M57+N57</f>
        <v>17</v>
      </c>
      <c r="N58" s="183"/>
      <c r="O58" s="139">
        <f>G57+O57</f>
        <v>47</v>
      </c>
      <c r="P58" s="136">
        <f>H57+P57</f>
        <v>60</v>
      </c>
    </row>
    <row r="59" spans="1:20" ht="4.5" customHeight="1" thickBot="1" x14ac:dyDescent="0.25"/>
    <row r="60" spans="1:20" ht="12" thickBot="1" x14ac:dyDescent="0.25">
      <c r="L60" s="92" t="s">
        <v>134</v>
      </c>
      <c r="M60" s="12"/>
      <c r="N60" s="72"/>
      <c r="O60" s="139">
        <f>O16+O30+O44+O58</f>
        <v>201</v>
      </c>
      <c r="P60" s="136">
        <f>P16+P30+P44+P58</f>
        <v>240</v>
      </c>
    </row>
    <row r="61" spans="1:20" ht="6" customHeight="1" thickBot="1" x14ac:dyDescent="0.25">
      <c r="E61" s="186"/>
      <c r="F61" s="186"/>
    </row>
    <row r="62" spans="1:20" s="6" customFormat="1" ht="14.25" customHeight="1" thickBot="1" x14ac:dyDescent="0.25">
      <c r="A62" s="1"/>
      <c r="B62" s="1"/>
      <c r="C62" s="5"/>
      <c r="D62" s="1"/>
      <c r="E62" s="186"/>
      <c r="F62" s="186"/>
      <c r="H62" s="6" t="s">
        <v>135</v>
      </c>
      <c r="I62" s="1"/>
      <c r="J62" s="1"/>
      <c r="K62" s="5"/>
      <c r="L62" s="92" t="s">
        <v>136</v>
      </c>
      <c r="M62" s="12"/>
      <c r="N62" s="72"/>
      <c r="O62" s="4">
        <f>E16+M16+E30+M30+E44+M44+E58+M58</f>
        <v>190</v>
      </c>
      <c r="Q62" s="1"/>
    </row>
    <row r="63" spans="1:20" s="6" customFormat="1" ht="4.5" customHeight="1" x14ac:dyDescent="0.2">
      <c r="A63" s="1"/>
      <c r="B63" s="1"/>
      <c r="C63" s="5"/>
      <c r="D63" s="5"/>
      <c r="E63" s="186"/>
      <c r="F63" s="186"/>
      <c r="H63" s="6" t="s">
        <v>1</v>
      </c>
      <c r="I63" s="1"/>
      <c r="J63" s="1"/>
      <c r="K63" s="5"/>
      <c r="L63" s="1"/>
      <c r="Q63" s="1"/>
    </row>
    <row r="64" spans="1:20" x14ac:dyDescent="0.2">
      <c r="D64" s="5"/>
    </row>
    <row r="65" spans="3:15" ht="20.25" customHeight="1" x14ac:dyDescent="0.3">
      <c r="C65" s="85" t="s">
        <v>137</v>
      </c>
      <c r="D65" s="5"/>
    </row>
    <row r="66" spans="3:15" ht="18.75" hidden="1" customHeight="1" x14ac:dyDescent="0.2">
      <c r="D66" s="5"/>
    </row>
    <row r="67" spans="3:15" ht="29.25" customHeight="1" x14ac:dyDescent="0.2">
      <c r="D67" s="5"/>
      <c r="L67" s="184" t="s">
        <v>138</v>
      </c>
      <c r="M67" s="185"/>
      <c r="N67" s="185"/>
      <c r="O67" s="185"/>
    </row>
    <row r="68" spans="3:15" ht="12.75" customHeight="1" x14ac:dyDescent="0.2">
      <c r="D68" s="5"/>
    </row>
    <row r="69" spans="3:15" x14ac:dyDescent="0.2">
      <c r="D69" s="5"/>
    </row>
    <row r="70" spans="3:15" x14ac:dyDescent="0.2">
      <c r="D70" s="5"/>
    </row>
  </sheetData>
  <mergeCells count="49">
    <mergeCell ref="L67:O67"/>
    <mergeCell ref="B47:C48"/>
    <mergeCell ref="D47:D48"/>
    <mergeCell ref="E47:H47"/>
    <mergeCell ref="J47:K48"/>
    <mergeCell ref="L47:L48"/>
    <mergeCell ref="M47:P47"/>
    <mergeCell ref="E58:F58"/>
    <mergeCell ref="M58:N58"/>
    <mergeCell ref="E61:F61"/>
    <mergeCell ref="E62:F62"/>
    <mergeCell ref="E63:F63"/>
    <mergeCell ref="M33:P33"/>
    <mergeCell ref="B43:C43"/>
    <mergeCell ref="E44:F44"/>
    <mergeCell ref="M44:N44"/>
    <mergeCell ref="B46:H46"/>
    <mergeCell ref="J46:P46"/>
    <mergeCell ref="B33:C34"/>
    <mergeCell ref="D33:D34"/>
    <mergeCell ref="E33:H33"/>
    <mergeCell ref="J33:K34"/>
    <mergeCell ref="L33:L34"/>
    <mergeCell ref="J29:K29"/>
    <mergeCell ref="E30:F30"/>
    <mergeCell ref="M30:N30"/>
    <mergeCell ref="B32:H32"/>
    <mergeCell ref="J32:P32"/>
    <mergeCell ref="M19:P19"/>
    <mergeCell ref="B15:C15"/>
    <mergeCell ref="J15:K15"/>
    <mergeCell ref="E16:F16"/>
    <mergeCell ref="M16:N16"/>
    <mergeCell ref="B18:H18"/>
    <mergeCell ref="J18:P18"/>
    <mergeCell ref="B19:C20"/>
    <mergeCell ref="D19:D20"/>
    <mergeCell ref="E19:H19"/>
    <mergeCell ref="J19:K20"/>
    <mergeCell ref="L19:L20"/>
    <mergeCell ref="B2:P2"/>
    <mergeCell ref="B3:H3"/>
    <mergeCell ref="J3:P3"/>
    <mergeCell ref="B4:C5"/>
    <mergeCell ref="D4:D5"/>
    <mergeCell ref="E4:H4"/>
    <mergeCell ref="J4:K5"/>
    <mergeCell ref="L4:L5"/>
    <mergeCell ref="M4:P4"/>
  </mergeCells>
  <pageMargins left="0.7" right="0.7" top="0.75" bottom="0.75" header="0.3" footer="0.3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T116"/>
  <sheetViews>
    <sheetView tabSelected="1" zoomScaleNormal="100" zoomScalePageLayoutView="130" workbookViewId="0">
      <selection activeCell="J94" sqref="J94:P94"/>
    </sheetView>
  </sheetViews>
  <sheetFormatPr defaultColWidth="9.140625" defaultRowHeight="11.25" x14ac:dyDescent="0.2"/>
  <cols>
    <col min="1" max="1" width="0.7109375" style="1" customWidth="1"/>
    <col min="2" max="2" width="2.7109375" style="1" customWidth="1"/>
    <col min="3" max="3" width="8.5703125" style="1" customWidth="1"/>
    <col min="4" max="4" width="48.28515625" style="1" customWidth="1"/>
    <col min="5" max="5" width="4.140625" style="6" customWidth="1"/>
    <col min="6" max="6" width="3.5703125" style="6" customWidth="1"/>
    <col min="7" max="7" width="3.85546875" style="6" customWidth="1"/>
    <col min="8" max="8" width="4" style="6" customWidth="1"/>
    <col min="9" max="9" width="0.85546875" style="1" customWidth="1"/>
    <col min="10" max="10" width="3" style="1" customWidth="1"/>
    <col min="11" max="11" width="9.140625" style="1" customWidth="1"/>
    <col min="12" max="12" width="48.28515625" style="1" customWidth="1"/>
    <col min="13" max="13" width="3.42578125" style="6" customWidth="1"/>
    <col min="14" max="14" width="3.5703125" style="6" customWidth="1"/>
    <col min="15" max="15" width="3.85546875" style="6" customWidth="1"/>
    <col min="16" max="16" width="5" style="6" customWidth="1"/>
    <col min="17" max="17" width="0.7109375" style="1" customWidth="1"/>
    <col min="18" max="18" width="9.140625" style="1"/>
    <col min="19" max="19" width="25.28515625" style="1" customWidth="1"/>
    <col min="20" max="20" width="96.7109375" style="1" customWidth="1"/>
    <col min="21" max="16384" width="9.140625" style="1"/>
  </cols>
  <sheetData>
    <row r="1" spans="2:17" ht="2.25" customHeight="1" thickBot="1" x14ac:dyDescent="0.25"/>
    <row r="2" spans="2:17" ht="49.5" customHeight="1" thickBot="1" x14ac:dyDescent="0.25">
      <c r="B2" s="159" t="s">
        <v>0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1"/>
      <c r="Q2" s="1" t="s">
        <v>1</v>
      </c>
    </row>
    <row r="3" spans="2:17" ht="5.45" customHeight="1" thickBot="1" x14ac:dyDescent="0.2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</row>
    <row r="4" spans="2:17" ht="14.1" customHeight="1" thickBot="1" x14ac:dyDescent="0.25">
      <c r="B4" s="200" t="s">
        <v>139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  <c r="O4" s="201"/>
      <c r="P4" s="202"/>
    </row>
    <row r="5" spans="2:17" ht="4.5" customHeight="1" thickBot="1" x14ac:dyDescent="0.25"/>
    <row r="6" spans="2:17" ht="12" customHeight="1" thickBot="1" x14ac:dyDescent="0.25">
      <c r="B6" s="24"/>
      <c r="C6" s="24"/>
      <c r="D6" s="24"/>
      <c r="E6" s="24"/>
      <c r="F6" s="24"/>
      <c r="G6" s="24"/>
      <c r="H6" s="24"/>
      <c r="I6" s="3"/>
      <c r="J6" s="195" t="s">
        <v>140</v>
      </c>
      <c r="K6" s="196"/>
      <c r="L6" s="196"/>
      <c r="M6" s="196"/>
      <c r="N6" s="196"/>
      <c r="O6" s="196"/>
      <c r="P6" s="197"/>
    </row>
    <row r="7" spans="2:17" ht="15.75" customHeight="1" thickBot="1" x14ac:dyDescent="0.25">
      <c r="B7" s="24"/>
      <c r="C7" s="24"/>
      <c r="D7" s="24"/>
      <c r="E7" s="24"/>
      <c r="F7" s="24"/>
      <c r="G7" s="24"/>
      <c r="H7" s="24"/>
      <c r="I7" s="3"/>
      <c r="J7" s="165" t="s">
        <v>4</v>
      </c>
      <c r="K7" s="166"/>
      <c r="L7" s="187" t="s">
        <v>5</v>
      </c>
      <c r="M7" s="189" t="s">
        <v>6</v>
      </c>
      <c r="N7" s="190"/>
      <c r="O7" s="190"/>
      <c r="P7" s="191"/>
    </row>
    <row r="8" spans="2:17" ht="10.5" customHeight="1" thickBot="1" x14ac:dyDescent="0.25">
      <c r="B8" s="24"/>
      <c r="C8" s="24"/>
      <c r="D8" s="24"/>
      <c r="E8" s="24"/>
      <c r="F8" s="24"/>
      <c r="G8" s="24"/>
      <c r="H8" s="24"/>
      <c r="I8" s="3"/>
      <c r="J8" s="198"/>
      <c r="K8" s="199"/>
      <c r="L8" s="203"/>
      <c r="M8" s="20" t="s">
        <v>7</v>
      </c>
      <c r="N8" s="20" t="s">
        <v>8</v>
      </c>
      <c r="O8" s="20" t="s">
        <v>9</v>
      </c>
      <c r="P8" s="20" t="s">
        <v>10</v>
      </c>
    </row>
    <row r="9" spans="2:17" s="24" customFormat="1" ht="15" customHeight="1" thickBot="1" x14ac:dyDescent="0.25">
      <c r="J9" s="58" t="s">
        <v>42</v>
      </c>
      <c r="K9" s="118" t="s">
        <v>141</v>
      </c>
      <c r="L9" s="119" t="s">
        <v>142</v>
      </c>
      <c r="M9" s="69">
        <v>1</v>
      </c>
      <c r="N9" s="69">
        <v>2</v>
      </c>
      <c r="O9" s="120">
        <v>2</v>
      </c>
      <c r="P9" s="69">
        <v>3</v>
      </c>
    </row>
    <row r="10" spans="2:17" s="24" customFormat="1" ht="12.75" thickBot="1" x14ac:dyDescent="0.25">
      <c r="I10" s="26"/>
      <c r="J10" s="22" t="s">
        <v>143</v>
      </c>
      <c r="K10" s="54" t="s">
        <v>144</v>
      </c>
      <c r="L10" s="42" t="s">
        <v>145</v>
      </c>
      <c r="M10" s="100">
        <v>2</v>
      </c>
      <c r="N10" s="93">
        <v>1</v>
      </c>
      <c r="O10" s="45">
        <v>3</v>
      </c>
      <c r="P10" s="47">
        <v>3</v>
      </c>
    </row>
    <row r="11" spans="2:17" s="24" customFormat="1" ht="15" customHeight="1" x14ac:dyDescent="0.2">
      <c r="I11" s="26"/>
      <c r="J11" s="25" t="s">
        <v>42</v>
      </c>
      <c r="K11" s="112" t="s">
        <v>146</v>
      </c>
      <c r="L11" s="43" t="s">
        <v>147</v>
      </c>
      <c r="M11" s="100">
        <v>2</v>
      </c>
      <c r="N11" s="96">
        <v>1</v>
      </c>
      <c r="O11" s="47">
        <v>3</v>
      </c>
      <c r="P11" s="54">
        <v>3</v>
      </c>
    </row>
    <row r="12" spans="2:17" s="24" customFormat="1" ht="12" x14ac:dyDescent="0.2">
      <c r="B12" s="28"/>
      <c r="C12" s="28"/>
      <c r="E12" s="26"/>
      <c r="F12" s="26"/>
      <c r="G12" s="26"/>
      <c r="H12" s="26"/>
      <c r="J12" s="25" t="s">
        <v>42</v>
      </c>
      <c r="K12" s="75" t="s">
        <v>148</v>
      </c>
      <c r="L12" s="65" t="s">
        <v>149</v>
      </c>
      <c r="M12" s="66">
        <v>3</v>
      </c>
      <c r="N12" s="67">
        <v>0</v>
      </c>
      <c r="O12" s="101">
        <v>3</v>
      </c>
      <c r="P12" s="67">
        <v>3</v>
      </c>
    </row>
    <row r="13" spans="2:17" s="24" customFormat="1" ht="12" x14ac:dyDescent="0.2">
      <c r="B13" s="28"/>
      <c r="C13" s="28"/>
      <c r="E13" s="26"/>
      <c r="F13" s="26"/>
      <c r="G13" s="26"/>
      <c r="H13" s="26"/>
      <c r="J13" s="149" t="s">
        <v>42</v>
      </c>
      <c r="K13" s="154" t="s">
        <v>150</v>
      </c>
      <c r="L13" s="144" t="s">
        <v>151</v>
      </c>
      <c r="M13" s="145">
        <v>2</v>
      </c>
      <c r="N13" s="146">
        <v>2</v>
      </c>
      <c r="O13" s="147">
        <v>3</v>
      </c>
      <c r="P13" s="148">
        <v>3</v>
      </c>
    </row>
    <row r="14" spans="2:17" s="24" customFormat="1" ht="12" x14ac:dyDescent="0.2">
      <c r="B14" s="28"/>
      <c r="C14" s="28"/>
      <c r="E14" s="26"/>
      <c r="F14" s="26"/>
      <c r="G14" s="26"/>
      <c r="H14" s="26"/>
      <c r="J14" s="149" t="s">
        <v>42</v>
      </c>
      <c r="K14" s="150" t="s">
        <v>152</v>
      </c>
      <c r="L14" s="151" t="s">
        <v>153</v>
      </c>
      <c r="M14" s="152">
        <v>3</v>
      </c>
      <c r="N14" s="152">
        <v>0</v>
      </c>
      <c r="O14" s="152">
        <v>3</v>
      </c>
      <c r="P14" s="153">
        <v>3</v>
      </c>
    </row>
    <row r="15" spans="2:17" s="24" customFormat="1" ht="24" x14ac:dyDescent="0.2">
      <c r="B15" s="28"/>
      <c r="C15" s="28"/>
      <c r="E15" s="26"/>
      <c r="F15" s="26"/>
      <c r="G15" s="26"/>
      <c r="H15" s="26"/>
      <c r="J15" s="226" t="s">
        <v>42</v>
      </c>
      <c r="K15" s="227" t="s">
        <v>459</v>
      </c>
      <c r="L15" s="228" t="s">
        <v>154</v>
      </c>
      <c r="M15" s="229">
        <v>2</v>
      </c>
      <c r="N15" s="229">
        <v>2</v>
      </c>
      <c r="O15" s="229">
        <v>3</v>
      </c>
      <c r="P15" s="230">
        <v>3</v>
      </c>
    </row>
    <row r="16" spans="2:17" ht="15.75" customHeight="1" x14ac:dyDescent="0.2">
      <c r="B16" s="18"/>
      <c r="C16" s="18"/>
      <c r="D16" s="19"/>
      <c r="J16" s="18"/>
      <c r="K16" s="18"/>
      <c r="L16" s="19"/>
    </row>
    <row r="17" spans="2:16" ht="12" thickBot="1" x14ac:dyDescent="0.25">
      <c r="B17" s="195" t="s">
        <v>155</v>
      </c>
      <c r="C17" s="196"/>
      <c r="D17" s="196"/>
      <c r="E17" s="196"/>
      <c r="F17" s="196"/>
      <c r="G17" s="196"/>
      <c r="H17" s="197"/>
      <c r="I17" s="3"/>
      <c r="J17" s="195" t="s">
        <v>156</v>
      </c>
      <c r="K17" s="196"/>
      <c r="L17" s="196"/>
      <c r="M17" s="196"/>
      <c r="N17" s="196"/>
      <c r="O17" s="196"/>
      <c r="P17" s="197"/>
    </row>
    <row r="18" spans="2:16" ht="12" thickBot="1" x14ac:dyDescent="0.25">
      <c r="B18" s="165" t="s">
        <v>4</v>
      </c>
      <c r="C18" s="166"/>
      <c r="D18" s="187" t="s">
        <v>5</v>
      </c>
      <c r="E18" s="189" t="s">
        <v>6</v>
      </c>
      <c r="F18" s="190"/>
      <c r="G18" s="190"/>
      <c r="H18" s="191"/>
      <c r="I18" s="3"/>
      <c r="J18" s="165" t="s">
        <v>4</v>
      </c>
      <c r="K18" s="166"/>
      <c r="L18" s="187" t="s">
        <v>5</v>
      </c>
      <c r="M18" s="189" t="s">
        <v>6</v>
      </c>
      <c r="N18" s="190"/>
      <c r="O18" s="190"/>
      <c r="P18" s="191"/>
    </row>
    <row r="19" spans="2:16" ht="12" thickBot="1" x14ac:dyDescent="0.25">
      <c r="B19" s="167"/>
      <c r="C19" s="168"/>
      <c r="D19" s="188"/>
      <c r="E19" s="21" t="s">
        <v>7</v>
      </c>
      <c r="F19" s="21" t="s">
        <v>8</v>
      </c>
      <c r="G19" s="21" t="s">
        <v>9</v>
      </c>
      <c r="H19" s="21" t="s">
        <v>10</v>
      </c>
      <c r="I19" s="3"/>
      <c r="J19" s="167"/>
      <c r="K19" s="168"/>
      <c r="L19" s="188"/>
      <c r="M19" s="21" t="s">
        <v>7</v>
      </c>
      <c r="N19" s="21" t="s">
        <v>8</v>
      </c>
      <c r="O19" s="21" t="s">
        <v>9</v>
      </c>
      <c r="P19" s="21" t="s">
        <v>10</v>
      </c>
    </row>
    <row r="20" spans="2:16" ht="12.75" thickBot="1" x14ac:dyDescent="0.25">
      <c r="B20" s="22" t="s">
        <v>42</v>
      </c>
      <c r="C20" s="42" t="s">
        <v>157</v>
      </c>
      <c r="D20" s="42" t="s">
        <v>158</v>
      </c>
      <c r="E20" s="99">
        <v>3</v>
      </c>
      <c r="F20" s="93">
        <v>0</v>
      </c>
      <c r="G20" s="45">
        <v>3</v>
      </c>
      <c r="H20" s="45">
        <v>3</v>
      </c>
      <c r="I20" s="3"/>
      <c r="J20" s="58" t="s">
        <v>42</v>
      </c>
      <c r="K20" s="45" t="s">
        <v>159</v>
      </c>
      <c r="L20" s="42" t="s">
        <v>160</v>
      </c>
      <c r="M20" s="99">
        <v>3</v>
      </c>
      <c r="N20" s="69">
        <v>0</v>
      </c>
      <c r="O20" s="45">
        <v>3</v>
      </c>
      <c r="P20" s="45">
        <v>3</v>
      </c>
    </row>
    <row r="21" spans="2:16" ht="12.75" thickBot="1" x14ac:dyDescent="0.25">
      <c r="B21" s="27" t="s">
        <v>42</v>
      </c>
      <c r="C21" s="43" t="s">
        <v>161</v>
      </c>
      <c r="D21" s="43" t="s">
        <v>162</v>
      </c>
      <c r="E21" s="100">
        <v>3</v>
      </c>
      <c r="F21" s="96">
        <v>0</v>
      </c>
      <c r="G21" s="47">
        <v>3</v>
      </c>
      <c r="H21" s="47">
        <v>3</v>
      </c>
      <c r="I21" s="3"/>
      <c r="J21" s="58" t="s">
        <v>42</v>
      </c>
      <c r="K21" s="45" t="s">
        <v>163</v>
      </c>
      <c r="L21" s="43" t="s">
        <v>164</v>
      </c>
      <c r="M21" s="54">
        <v>3</v>
      </c>
      <c r="N21" s="47">
        <v>0</v>
      </c>
      <c r="O21" s="54">
        <v>3</v>
      </c>
      <c r="P21" s="54">
        <v>3</v>
      </c>
    </row>
    <row r="22" spans="2:16" ht="12.75" thickBot="1" x14ac:dyDescent="0.25">
      <c r="B22" s="22" t="s">
        <v>42</v>
      </c>
      <c r="C22" s="42" t="s">
        <v>165</v>
      </c>
      <c r="D22" s="55" t="s">
        <v>166</v>
      </c>
      <c r="E22" s="100">
        <v>3</v>
      </c>
      <c r="F22" s="96">
        <v>0</v>
      </c>
      <c r="G22" s="47">
        <v>3</v>
      </c>
      <c r="H22" s="47">
        <v>3</v>
      </c>
      <c r="I22" s="3"/>
      <c r="J22" s="58" t="s">
        <v>42</v>
      </c>
      <c r="K22" s="45" t="s">
        <v>167</v>
      </c>
      <c r="L22" s="43" t="s">
        <v>168</v>
      </c>
      <c r="M22" s="54">
        <v>3</v>
      </c>
      <c r="N22" s="47">
        <v>0</v>
      </c>
      <c r="O22" s="54">
        <v>3</v>
      </c>
      <c r="P22" s="54">
        <v>3</v>
      </c>
    </row>
    <row r="23" spans="2:16" ht="12.75" thickBot="1" x14ac:dyDescent="0.25">
      <c r="B23" s="27" t="s">
        <v>42</v>
      </c>
      <c r="C23" s="43" t="s">
        <v>169</v>
      </c>
      <c r="D23" s="43" t="s">
        <v>170</v>
      </c>
      <c r="E23" s="100">
        <v>3</v>
      </c>
      <c r="F23" s="96">
        <v>0</v>
      </c>
      <c r="G23" s="47">
        <v>3</v>
      </c>
      <c r="H23" s="47">
        <v>3</v>
      </c>
      <c r="I23" s="3"/>
      <c r="J23" s="58" t="s">
        <v>42</v>
      </c>
      <c r="K23" s="45" t="s">
        <v>171</v>
      </c>
      <c r="L23" s="43" t="s">
        <v>172</v>
      </c>
      <c r="M23" s="54">
        <v>3</v>
      </c>
      <c r="N23" s="47">
        <v>0</v>
      </c>
      <c r="O23" s="54">
        <v>3</v>
      </c>
      <c r="P23" s="54">
        <v>3</v>
      </c>
    </row>
    <row r="24" spans="2:16" ht="12.75" thickBot="1" x14ac:dyDescent="0.25">
      <c r="B24" s="22" t="s">
        <v>42</v>
      </c>
      <c r="C24" s="42" t="s">
        <v>173</v>
      </c>
      <c r="D24" s="42" t="s">
        <v>174</v>
      </c>
      <c r="E24" s="99">
        <v>2</v>
      </c>
      <c r="F24" s="94">
        <v>2</v>
      </c>
      <c r="G24" s="46">
        <v>3</v>
      </c>
      <c r="H24" s="46">
        <v>3</v>
      </c>
      <c r="I24" s="3"/>
      <c r="J24" s="58" t="s">
        <v>42</v>
      </c>
      <c r="K24" s="45" t="s">
        <v>175</v>
      </c>
      <c r="L24" s="59" t="s">
        <v>176</v>
      </c>
      <c r="M24" s="54">
        <v>3</v>
      </c>
      <c r="N24" s="47">
        <v>0</v>
      </c>
      <c r="O24" s="57">
        <v>3</v>
      </c>
      <c r="P24" s="54">
        <v>3</v>
      </c>
    </row>
    <row r="25" spans="2:16" ht="12.75" thickBot="1" x14ac:dyDescent="0.25">
      <c r="B25" s="27" t="s">
        <v>42</v>
      </c>
      <c r="C25" s="43" t="s">
        <v>177</v>
      </c>
      <c r="D25" s="43" t="s">
        <v>178</v>
      </c>
      <c r="E25" s="100">
        <v>2</v>
      </c>
      <c r="F25" s="96">
        <v>2</v>
      </c>
      <c r="G25" s="47">
        <v>3</v>
      </c>
      <c r="H25" s="47">
        <v>3</v>
      </c>
      <c r="I25" s="3"/>
      <c r="J25" s="58" t="s">
        <v>42</v>
      </c>
      <c r="K25" s="45" t="s">
        <v>179</v>
      </c>
      <c r="L25" s="59" t="s">
        <v>180</v>
      </c>
      <c r="M25" s="54">
        <v>3</v>
      </c>
      <c r="N25" s="47">
        <v>0</v>
      </c>
      <c r="O25" s="57">
        <v>3</v>
      </c>
      <c r="P25" s="54">
        <v>3</v>
      </c>
    </row>
    <row r="26" spans="2:16" ht="12.75" thickBot="1" x14ac:dyDescent="0.25">
      <c r="B26" s="22" t="s">
        <v>42</v>
      </c>
      <c r="C26" s="42" t="s">
        <v>181</v>
      </c>
      <c r="D26" s="43" t="s">
        <v>182</v>
      </c>
      <c r="E26" s="100">
        <v>3</v>
      </c>
      <c r="F26" s="96">
        <v>8</v>
      </c>
      <c r="G26" s="47">
        <v>8</v>
      </c>
      <c r="H26" s="47">
        <v>9</v>
      </c>
      <c r="I26" s="3"/>
      <c r="J26" s="58" t="s">
        <v>42</v>
      </c>
      <c r="K26" s="45" t="s">
        <v>183</v>
      </c>
      <c r="L26" s="62" t="s">
        <v>184</v>
      </c>
      <c r="M26" s="124">
        <v>3</v>
      </c>
      <c r="N26" s="63">
        <v>0</v>
      </c>
      <c r="O26" s="57">
        <v>3</v>
      </c>
      <c r="P26" s="124">
        <v>3</v>
      </c>
    </row>
    <row r="27" spans="2:16" ht="12.75" thickBot="1" x14ac:dyDescent="0.25">
      <c r="B27" s="27" t="s">
        <v>42</v>
      </c>
      <c r="C27" s="43" t="s">
        <v>185</v>
      </c>
      <c r="D27" s="43" t="s">
        <v>186</v>
      </c>
      <c r="E27" s="100">
        <v>2</v>
      </c>
      <c r="F27" s="96">
        <v>2</v>
      </c>
      <c r="G27" s="47">
        <v>3</v>
      </c>
      <c r="H27" s="47">
        <v>3</v>
      </c>
      <c r="I27" s="3"/>
      <c r="J27" s="58" t="s">
        <v>42</v>
      </c>
      <c r="K27" s="45" t="s">
        <v>187</v>
      </c>
      <c r="L27" s="61" t="s">
        <v>188</v>
      </c>
      <c r="M27" s="69">
        <v>3</v>
      </c>
      <c r="N27" s="69">
        <v>0</v>
      </c>
      <c r="O27" s="57">
        <v>3</v>
      </c>
      <c r="P27" s="69">
        <v>3</v>
      </c>
    </row>
    <row r="28" spans="2:16" ht="12.75" thickBot="1" x14ac:dyDescent="0.25">
      <c r="B28" s="22" t="s">
        <v>42</v>
      </c>
      <c r="C28" s="42" t="s">
        <v>189</v>
      </c>
      <c r="D28" s="43" t="s">
        <v>190</v>
      </c>
      <c r="E28" s="103">
        <v>2</v>
      </c>
      <c r="F28" s="102">
        <v>2</v>
      </c>
      <c r="G28" s="63">
        <v>3</v>
      </c>
      <c r="H28" s="63">
        <v>3</v>
      </c>
      <c r="I28" s="3"/>
      <c r="J28" s="58" t="s">
        <v>42</v>
      </c>
      <c r="K28" s="45" t="s">
        <v>191</v>
      </c>
      <c r="L28" s="42" t="s">
        <v>75</v>
      </c>
      <c r="M28" s="53">
        <v>3</v>
      </c>
      <c r="N28" s="142">
        <v>0</v>
      </c>
      <c r="O28" s="57">
        <v>3</v>
      </c>
      <c r="P28" s="46">
        <v>3</v>
      </c>
    </row>
    <row r="29" spans="2:16" ht="12.75" thickBot="1" x14ac:dyDescent="0.25">
      <c r="B29" s="27" t="s">
        <v>42</v>
      </c>
      <c r="C29" s="43" t="s">
        <v>192</v>
      </c>
      <c r="D29" s="70" t="s">
        <v>193</v>
      </c>
      <c r="E29" s="69">
        <v>3</v>
      </c>
      <c r="F29" s="69">
        <v>0</v>
      </c>
      <c r="G29" s="69">
        <v>3</v>
      </c>
      <c r="H29" s="69">
        <v>3</v>
      </c>
      <c r="I29" s="3"/>
      <c r="J29" s="58" t="s">
        <v>42</v>
      </c>
      <c r="K29" s="45" t="s">
        <v>194</v>
      </c>
      <c r="L29" s="42" t="s">
        <v>195</v>
      </c>
      <c r="M29" s="53">
        <v>3</v>
      </c>
      <c r="N29" s="142">
        <v>0</v>
      </c>
      <c r="O29" s="57">
        <v>3</v>
      </c>
      <c r="P29" s="46">
        <v>3</v>
      </c>
    </row>
    <row r="30" spans="2:16" ht="12.75" thickBot="1" x14ac:dyDescent="0.25">
      <c r="B30" s="22" t="s">
        <v>42</v>
      </c>
      <c r="C30" s="42" t="s">
        <v>196</v>
      </c>
      <c r="D30" s="70" t="s">
        <v>197</v>
      </c>
      <c r="E30" s="69">
        <v>3</v>
      </c>
      <c r="F30" s="69">
        <v>0</v>
      </c>
      <c r="G30" s="69">
        <v>3</v>
      </c>
      <c r="H30" s="69">
        <v>3</v>
      </c>
      <c r="I30" s="3"/>
      <c r="J30" s="58" t="s">
        <v>42</v>
      </c>
      <c r="K30" s="45" t="s">
        <v>198</v>
      </c>
      <c r="L30" s="42" t="s">
        <v>199</v>
      </c>
      <c r="M30" s="53">
        <v>3</v>
      </c>
      <c r="N30" s="142">
        <v>0</v>
      </c>
      <c r="O30" s="57">
        <v>3</v>
      </c>
      <c r="P30" s="46">
        <v>3</v>
      </c>
    </row>
    <row r="31" spans="2:16" ht="12.75" thickBot="1" x14ac:dyDescent="0.25">
      <c r="B31" s="27" t="s">
        <v>42</v>
      </c>
      <c r="C31" s="43" t="s">
        <v>200</v>
      </c>
      <c r="D31" s="70" t="s">
        <v>201</v>
      </c>
      <c r="E31" s="69">
        <v>3</v>
      </c>
      <c r="F31" s="69">
        <v>0</v>
      </c>
      <c r="G31" s="69">
        <v>3</v>
      </c>
      <c r="H31" s="69">
        <v>3</v>
      </c>
      <c r="I31" s="3"/>
      <c r="J31" s="218" t="s">
        <v>42</v>
      </c>
      <c r="K31" s="216" t="s">
        <v>457</v>
      </c>
      <c r="L31" s="210" t="s">
        <v>202</v>
      </c>
      <c r="M31" s="219">
        <v>3</v>
      </c>
      <c r="N31" s="220">
        <v>0</v>
      </c>
      <c r="O31" s="221">
        <v>3</v>
      </c>
      <c r="P31" s="214">
        <v>4</v>
      </c>
    </row>
    <row r="32" spans="2:16" ht="12.75" thickBot="1" x14ac:dyDescent="0.25">
      <c r="B32" s="22" t="s">
        <v>42</v>
      </c>
      <c r="C32" s="42" t="s">
        <v>203</v>
      </c>
      <c r="D32" s="70" t="s">
        <v>204</v>
      </c>
      <c r="E32" s="69">
        <v>3</v>
      </c>
      <c r="F32" s="69">
        <v>0</v>
      </c>
      <c r="G32" s="69">
        <v>3</v>
      </c>
      <c r="H32" s="69">
        <v>3</v>
      </c>
      <c r="I32" s="3"/>
      <c r="J32" s="58"/>
      <c r="K32" s="45"/>
      <c r="L32" s="42"/>
      <c r="M32" s="53"/>
      <c r="N32" s="56"/>
      <c r="O32" s="57"/>
      <c r="P32" s="46"/>
    </row>
    <row r="33" spans="2:16" ht="12.75" thickBot="1" x14ac:dyDescent="0.25">
      <c r="B33" s="27" t="s">
        <v>42</v>
      </c>
      <c r="C33" s="43" t="s">
        <v>205</v>
      </c>
      <c r="D33" s="70" t="s">
        <v>206</v>
      </c>
      <c r="E33" s="69">
        <v>3</v>
      </c>
      <c r="F33" s="69">
        <v>0</v>
      </c>
      <c r="G33" s="69">
        <v>3</v>
      </c>
      <c r="H33" s="69">
        <v>3</v>
      </c>
      <c r="I33" s="3"/>
      <c r="J33" s="58"/>
      <c r="K33" s="45"/>
      <c r="L33" s="42"/>
      <c r="M33" s="53"/>
      <c r="N33" s="56"/>
      <c r="O33" s="57"/>
      <c r="P33" s="46"/>
    </row>
    <row r="34" spans="2:16" ht="12.75" thickBot="1" x14ac:dyDescent="0.25">
      <c r="B34" s="22" t="s">
        <v>42</v>
      </c>
      <c r="C34" s="42" t="s">
        <v>207</v>
      </c>
      <c r="D34" s="70" t="s">
        <v>208</v>
      </c>
      <c r="E34" s="69">
        <v>3</v>
      </c>
      <c r="F34" s="69">
        <v>0</v>
      </c>
      <c r="G34" s="69">
        <v>3</v>
      </c>
      <c r="H34" s="69">
        <v>3</v>
      </c>
      <c r="I34" s="3"/>
      <c r="J34" s="58"/>
      <c r="K34" s="45"/>
      <c r="L34" s="42"/>
      <c r="M34" s="53"/>
      <c r="N34" s="56"/>
      <c r="O34" s="57"/>
      <c r="P34" s="46"/>
    </row>
    <row r="35" spans="2:16" ht="12.75" thickBot="1" x14ac:dyDescent="0.25">
      <c r="B35" s="222" t="s">
        <v>42</v>
      </c>
      <c r="C35" s="223" t="s">
        <v>456</v>
      </c>
      <c r="D35" s="224" t="s">
        <v>209</v>
      </c>
      <c r="E35" s="225">
        <v>3</v>
      </c>
      <c r="F35" s="225">
        <v>0</v>
      </c>
      <c r="G35" s="225">
        <v>3</v>
      </c>
      <c r="H35" s="225">
        <v>4</v>
      </c>
      <c r="I35" s="3"/>
      <c r="J35" s="58"/>
      <c r="K35" s="45"/>
      <c r="L35" s="42"/>
      <c r="M35" s="53"/>
      <c r="N35" s="56"/>
      <c r="O35" s="57"/>
      <c r="P35" s="46"/>
    </row>
    <row r="36" spans="2:16" ht="12.75" thickBot="1" x14ac:dyDescent="0.25">
      <c r="B36" s="22"/>
      <c r="C36" s="42"/>
      <c r="D36" s="61"/>
      <c r="E36" s="69"/>
      <c r="F36" s="69"/>
      <c r="G36" s="69"/>
      <c r="H36" s="69"/>
      <c r="I36" s="3"/>
      <c r="J36" s="58"/>
      <c r="K36" s="45"/>
      <c r="L36" s="42"/>
      <c r="M36" s="53"/>
      <c r="N36" s="56"/>
      <c r="O36" s="57"/>
      <c r="P36" s="46"/>
    </row>
    <row r="37" spans="2:16" ht="15.75" customHeight="1" thickBot="1" x14ac:dyDescent="0.25">
      <c r="B37" s="18"/>
      <c r="C37" s="18"/>
      <c r="D37" s="19"/>
      <c r="J37" s="18"/>
      <c r="K37" s="18"/>
      <c r="L37" s="19"/>
    </row>
    <row r="38" spans="2:16" ht="12.75" customHeight="1" thickBot="1" x14ac:dyDescent="0.25">
      <c r="B38" s="195" t="s">
        <v>210</v>
      </c>
      <c r="C38" s="196"/>
      <c r="D38" s="196"/>
      <c r="E38" s="196"/>
      <c r="F38" s="196"/>
      <c r="G38" s="196"/>
      <c r="H38" s="197"/>
      <c r="I38" s="3"/>
      <c r="J38" s="195" t="s">
        <v>211</v>
      </c>
      <c r="K38" s="196"/>
      <c r="L38" s="196"/>
      <c r="M38" s="196"/>
      <c r="N38" s="196"/>
      <c r="O38" s="196"/>
      <c r="P38" s="197"/>
    </row>
    <row r="39" spans="2:16" ht="12" thickBot="1" x14ac:dyDescent="0.25">
      <c r="B39" s="165" t="s">
        <v>4</v>
      </c>
      <c r="C39" s="166"/>
      <c r="D39" s="187" t="s">
        <v>5</v>
      </c>
      <c r="E39" s="189" t="s">
        <v>6</v>
      </c>
      <c r="F39" s="190"/>
      <c r="G39" s="190"/>
      <c r="H39" s="191"/>
      <c r="I39" s="3"/>
      <c r="J39" s="165" t="s">
        <v>4</v>
      </c>
      <c r="K39" s="166"/>
      <c r="L39" s="187" t="s">
        <v>5</v>
      </c>
      <c r="M39" s="189" t="s">
        <v>6</v>
      </c>
      <c r="N39" s="190"/>
      <c r="O39" s="190"/>
      <c r="P39" s="191"/>
    </row>
    <row r="40" spans="2:16" s="24" customFormat="1" ht="12.75" thickBot="1" x14ac:dyDescent="0.25">
      <c r="B40" s="198"/>
      <c r="C40" s="199"/>
      <c r="D40" s="188"/>
      <c r="E40" s="21" t="s">
        <v>7</v>
      </c>
      <c r="F40" s="21" t="s">
        <v>8</v>
      </c>
      <c r="G40" s="21" t="s">
        <v>9</v>
      </c>
      <c r="H40" s="21" t="s">
        <v>10</v>
      </c>
      <c r="I40" s="3"/>
      <c r="J40" s="167"/>
      <c r="K40" s="168"/>
      <c r="L40" s="188"/>
      <c r="M40" s="21" t="s">
        <v>7</v>
      </c>
      <c r="N40" s="21" t="s">
        <v>8</v>
      </c>
      <c r="O40" s="21" t="s">
        <v>9</v>
      </c>
      <c r="P40" s="21" t="s">
        <v>10</v>
      </c>
    </row>
    <row r="41" spans="2:16" ht="14.25" customHeight="1" thickBot="1" x14ac:dyDescent="0.25">
      <c r="B41" s="97" t="s">
        <v>42</v>
      </c>
      <c r="C41" s="53" t="s">
        <v>212</v>
      </c>
      <c r="D41" s="70" t="s">
        <v>213</v>
      </c>
      <c r="E41" s="69">
        <v>3</v>
      </c>
      <c r="F41" s="69">
        <v>3</v>
      </c>
      <c r="G41" s="69">
        <v>3</v>
      </c>
      <c r="H41" s="69">
        <v>6</v>
      </c>
      <c r="I41" s="98">
        <v>5</v>
      </c>
      <c r="J41" s="57" t="s">
        <v>42</v>
      </c>
      <c r="K41" s="45" t="s">
        <v>214</v>
      </c>
      <c r="L41" s="61" t="s">
        <v>215</v>
      </c>
      <c r="M41" s="69">
        <v>3</v>
      </c>
      <c r="N41" s="69">
        <v>0</v>
      </c>
      <c r="O41" s="57">
        <v>3</v>
      </c>
      <c r="P41" s="69">
        <v>3</v>
      </c>
    </row>
    <row r="42" spans="2:16" s="24" customFormat="1" ht="12.75" thickBot="1" x14ac:dyDescent="0.25">
      <c r="B42" s="22" t="s">
        <v>42</v>
      </c>
      <c r="C42" s="49" t="s">
        <v>216</v>
      </c>
      <c r="D42" s="42" t="s">
        <v>217</v>
      </c>
      <c r="E42" s="99">
        <v>2</v>
      </c>
      <c r="F42" s="94">
        <v>2</v>
      </c>
      <c r="G42" s="46">
        <v>3</v>
      </c>
      <c r="H42" s="46">
        <v>3</v>
      </c>
      <c r="J42" s="22" t="s">
        <v>42</v>
      </c>
      <c r="K42" s="49" t="s">
        <v>218</v>
      </c>
      <c r="L42" s="42" t="s">
        <v>219</v>
      </c>
      <c r="M42" s="99">
        <v>2</v>
      </c>
      <c r="N42" s="94">
        <v>2</v>
      </c>
      <c r="O42" s="46">
        <v>3</v>
      </c>
      <c r="P42" s="46">
        <v>6</v>
      </c>
    </row>
    <row r="43" spans="2:16" s="24" customFormat="1" ht="15" customHeight="1" thickBot="1" x14ac:dyDescent="0.25">
      <c r="B43" s="97" t="s">
        <v>42</v>
      </c>
      <c r="C43" s="53" t="s">
        <v>220</v>
      </c>
      <c r="D43" s="42" t="s">
        <v>221</v>
      </c>
      <c r="E43" s="99">
        <v>2</v>
      </c>
      <c r="F43" s="94">
        <v>0</v>
      </c>
      <c r="G43" s="46">
        <v>3</v>
      </c>
      <c r="H43" s="46">
        <v>3</v>
      </c>
      <c r="I43" s="26">
        <v>5</v>
      </c>
      <c r="J43" s="57" t="s">
        <v>42</v>
      </c>
      <c r="K43" s="45" t="s">
        <v>222</v>
      </c>
      <c r="L43" s="42" t="s">
        <v>223</v>
      </c>
      <c r="M43" s="99">
        <v>2</v>
      </c>
      <c r="N43" s="94">
        <v>2</v>
      </c>
      <c r="O43" s="46">
        <v>3</v>
      </c>
      <c r="P43" s="46">
        <v>6</v>
      </c>
    </row>
    <row r="44" spans="2:16" s="24" customFormat="1" ht="16.5" customHeight="1" thickBot="1" x14ac:dyDescent="0.25">
      <c r="B44" s="22" t="s">
        <v>42</v>
      </c>
      <c r="C44" s="49" t="s">
        <v>224</v>
      </c>
      <c r="D44" s="42" t="s">
        <v>225</v>
      </c>
      <c r="E44" s="99">
        <v>2</v>
      </c>
      <c r="F44" s="94">
        <v>0</v>
      </c>
      <c r="G44" s="46">
        <v>3</v>
      </c>
      <c r="H44" s="46">
        <v>3</v>
      </c>
      <c r="I44" s="26"/>
      <c r="J44" s="22" t="s">
        <v>42</v>
      </c>
      <c r="K44" s="49" t="s">
        <v>226</v>
      </c>
      <c r="L44" s="42" t="s">
        <v>227</v>
      </c>
      <c r="M44" s="99">
        <v>3</v>
      </c>
      <c r="N44" s="94">
        <v>0</v>
      </c>
      <c r="O44" s="46">
        <v>3</v>
      </c>
      <c r="P44" s="46">
        <v>3</v>
      </c>
    </row>
    <row r="45" spans="2:16" s="24" customFormat="1" ht="13.5" customHeight="1" thickBot="1" x14ac:dyDescent="0.25">
      <c r="B45" s="97" t="s">
        <v>42</v>
      </c>
      <c r="C45" s="53" t="s">
        <v>228</v>
      </c>
      <c r="D45" s="42" t="s">
        <v>229</v>
      </c>
      <c r="E45" s="99">
        <v>3</v>
      </c>
      <c r="F45" s="94">
        <v>0</v>
      </c>
      <c r="G45" s="46">
        <v>3</v>
      </c>
      <c r="H45" s="46">
        <v>3</v>
      </c>
      <c r="I45" s="26">
        <v>5</v>
      </c>
      <c r="J45" s="57" t="s">
        <v>42</v>
      </c>
      <c r="K45" s="45" t="s">
        <v>230</v>
      </c>
      <c r="L45" s="42" t="s">
        <v>231</v>
      </c>
      <c r="M45" s="99">
        <v>3</v>
      </c>
      <c r="N45" s="94">
        <v>0</v>
      </c>
      <c r="O45" s="46">
        <v>3</v>
      </c>
      <c r="P45" s="46">
        <v>3</v>
      </c>
    </row>
    <row r="46" spans="2:16" s="24" customFormat="1" ht="12.75" thickBot="1" x14ac:dyDescent="0.25">
      <c r="B46" s="22" t="s">
        <v>42</v>
      </c>
      <c r="C46" s="49" t="s">
        <v>232</v>
      </c>
      <c r="D46" s="42" t="s">
        <v>233</v>
      </c>
      <c r="E46" s="99">
        <v>3</v>
      </c>
      <c r="F46" s="94">
        <v>0</v>
      </c>
      <c r="G46" s="46">
        <v>3</v>
      </c>
      <c r="H46" s="46">
        <v>3</v>
      </c>
      <c r="I46" s="26">
        <v>5</v>
      </c>
      <c r="J46" s="22" t="s">
        <v>42</v>
      </c>
      <c r="K46" s="49" t="s">
        <v>234</v>
      </c>
      <c r="L46" s="42" t="s">
        <v>235</v>
      </c>
      <c r="M46" s="99">
        <v>3</v>
      </c>
      <c r="N46" s="94">
        <v>0</v>
      </c>
      <c r="O46" s="46">
        <v>3</v>
      </c>
      <c r="P46" s="46">
        <v>3</v>
      </c>
    </row>
    <row r="47" spans="2:16" s="24" customFormat="1" ht="12.75" thickBot="1" x14ac:dyDescent="0.25">
      <c r="B47" s="97" t="s">
        <v>42</v>
      </c>
      <c r="C47" s="53" t="s">
        <v>236</v>
      </c>
      <c r="D47" s="42" t="s">
        <v>237</v>
      </c>
      <c r="E47" s="99">
        <v>3</v>
      </c>
      <c r="F47" s="94">
        <v>0</v>
      </c>
      <c r="G47" s="46">
        <v>3</v>
      </c>
      <c r="H47" s="46">
        <v>3</v>
      </c>
      <c r="I47" s="26"/>
      <c r="J47" s="57" t="s">
        <v>42</v>
      </c>
      <c r="K47" s="45" t="s">
        <v>238</v>
      </c>
      <c r="L47" s="42" t="s">
        <v>239</v>
      </c>
      <c r="M47" s="99">
        <v>3</v>
      </c>
      <c r="N47" s="94">
        <v>0</v>
      </c>
      <c r="O47" s="46">
        <v>3</v>
      </c>
      <c r="P47" s="46">
        <v>3</v>
      </c>
    </row>
    <row r="48" spans="2:16" s="24" customFormat="1" ht="16.5" customHeight="1" thickBot="1" x14ac:dyDescent="0.25">
      <c r="B48" s="22" t="s">
        <v>42</v>
      </c>
      <c r="C48" s="49" t="s">
        <v>240</v>
      </c>
      <c r="D48" s="42" t="s">
        <v>241</v>
      </c>
      <c r="E48" s="99">
        <v>2</v>
      </c>
      <c r="F48" s="94">
        <v>2</v>
      </c>
      <c r="G48" s="46">
        <v>3</v>
      </c>
      <c r="H48" s="46">
        <v>3</v>
      </c>
      <c r="I48" s="26">
        <v>5</v>
      </c>
      <c r="J48" s="22" t="s">
        <v>42</v>
      </c>
      <c r="K48" s="49" t="s">
        <v>242</v>
      </c>
      <c r="L48" s="42" t="s">
        <v>243</v>
      </c>
      <c r="M48" s="99">
        <v>3</v>
      </c>
      <c r="N48" s="94">
        <v>0</v>
      </c>
      <c r="O48" s="46">
        <v>3</v>
      </c>
      <c r="P48" s="46">
        <v>3</v>
      </c>
    </row>
    <row r="49" spans="2:16" s="24" customFormat="1" ht="12.75" thickBot="1" x14ac:dyDescent="0.25">
      <c r="B49" s="97" t="s">
        <v>42</v>
      </c>
      <c r="C49" s="53" t="s">
        <v>244</v>
      </c>
      <c r="D49" s="42" t="s">
        <v>245</v>
      </c>
      <c r="E49" s="99">
        <v>3</v>
      </c>
      <c r="F49" s="94">
        <v>0</v>
      </c>
      <c r="G49" s="46">
        <v>3</v>
      </c>
      <c r="H49" s="46">
        <v>3</v>
      </c>
      <c r="I49" s="26">
        <v>5</v>
      </c>
      <c r="J49" s="57" t="s">
        <v>42</v>
      </c>
      <c r="K49" s="45" t="s">
        <v>246</v>
      </c>
      <c r="L49" s="42" t="s">
        <v>247</v>
      </c>
      <c r="M49" s="99">
        <v>3</v>
      </c>
      <c r="N49" s="94">
        <v>0</v>
      </c>
      <c r="O49" s="46">
        <v>3</v>
      </c>
      <c r="P49" s="46">
        <v>3</v>
      </c>
    </row>
    <row r="50" spans="2:16" s="24" customFormat="1" ht="12.75" thickBot="1" x14ac:dyDescent="0.25">
      <c r="B50" s="22" t="s">
        <v>42</v>
      </c>
      <c r="C50" s="49" t="s">
        <v>248</v>
      </c>
      <c r="D50" s="42" t="s">
        <v>249</v>
      </c>
      <c r="E50" s="99">
        <v>2</v>
      </c>
      <c r="F50" s="94">
        <v>2</v>
      </c>
      <c r="G50" s="46">
        <v>3</v>
      </c>
      <c r="H50" s="46">
        <v>6</v>
      </c>
      <c r="I50" s="26"/>
      <c r="J50" s="22" t="s">
        <v>42</v>
      </c>
      <c r="K50" s="49" t="s">
        <v>250</v>
      </c>
      <c r="L50" s="42" t="s">
        <v>251</v>
      </c>
      <c r="M50" s="99">
        <v>3</v>
      </c>
      <c r="N50" s="94">
        <v>0</v>
      </c>
      <c r="O50" s="46">
        <v>3</v>
      </c>
      <c r="P50" s="46">
        <v>3</v>
      </c>
    </row>
    <row r="51" spans="2:16" s="24" customFormat="1" ht="14.25" customHeight="1" thickBot="1" x14ac:dyDescent="0.25">
      <c r="B51" s="97" t="s">
        <v>42</v>
      </c>
      <c r="C51" s="53" t="s">
        <v>252</v>
      </c>
      <c r="D51" s="42" t="s">
        <v>253</v>
      </c>
      <c r="E51" s="99">
        <v>3</v>
      </c>
      <c r="F51" s="94">
        <v>0</v>
      </c>
      <c r="G51" s="46">
        <v>3</v>
      </c>
      <c r="H51" s="46">
        <v>3</v>
      </c>
      <c r="I51" s="26"/>
      <c r="J51" s="57" t="s">
        <v>42</v>
      </c>
      <c r="K51" s="45" t="s">
        <v>254</v>
      </c>
      <c r="L51" s="42" t="s">
        <v>255</v>
      </c>
      <c r="M51" s="99">
        <v>2</v>
      </c>
      <c r="N51" s="94">
        <v>2</v>
      </c>
      <c r="O51" s="46">
        <v>3</v>
      </c>
      <c r="P51" s="46">
        <v>3</v>
      </c>
    </row>
    <row r="52" spans="2:16" s="24" customFormat="1" ht="21.75" customHeight="1" thickBot="1" x14ac:dyDescent="0.25">
      <c r="B52" s="22" t="s">
        <v>42</v>
      </c>
      <c r="C52" s="49" t="s">
        <v>256</v>
      </c>
      <c r="D52" s="42" t="s">
        <v>257</v>
      </c>
      <c r="E52" s="99">
        <v>3</v>
      </c>
      <c r="F52" s="94">
        <v>0</v>
      </c>
      <c r="G52" s="46">
        <v>3</v>
      </c>
      <c r="H52" s="46">
        <v>3</v>
      </c>
      <c r="J52" s="22" t="s">
        <v>42</v>
      </c>
      <c r="K52" s="49" t="s">
        <v>258</v>
      </c>
      <c r="L52" s="60" t="s">
        <v>259</v>
      </c>
      <c r="M52" s="99">
        <v>3</v>
      </c>
      <c r="N52" s="94">
        <v>0</v>
      </c>
      <c r="O52" s="46">
        <v>3</v>
      </c>
      <c r="P52" s="46">
        <v>3</v>
      </c>
    </row>
    <row r="53" spans="2:16" s="24" customFormat="1" ht="24.75" customHeight="1" thickBot="1" x14ac:dyDescent="0.25">
      <c r="B53" s="97" t="s">
        <v>42</v>
      </c>
      <c r="C53" s="53" t="s">
        <v>260</v>
      </c>
      <c r="D53" s="42" t="s">
        <v>261</v>
      </c>
      <c r="E53" s="99">
        <v>3</v>
      </c>
      <c r="F53" s="94">
        <v>0</v>
      </c>
      <c r="G53" s="46">
        <v>3</v>
      </c>
      <c r="H53" s="46">
        <v>3</v>
      </c>
      <c r="J53" s="57" t="s">
        <v>42</v>
      </c>
      <c r="K53" s="45" t="s">
        <v>262</v>
      </c>
      <c r="L53" s="60" t="s">
        <v>263</v>
      </c>
      <c r="M53" s="100">
        <v>3</v>
      </c>
      <c r="N53" s="96">
        <v>0</v>
      </c>
      <c r="O53" s="64">
        <v>3</v>
      </c>
      <c r="P53" s="54">
        <v>3</v>
      </c>
    </row>
    <row r="54" spans="2:16" s="24" customFormat="1" ht="12.75" thickBot="1" x14ac:dyDescent="0.25">
      <c r="B54" s="22" t="s">
        <v>42</v>
      </c>
      <c r="C54" s="49" t="s">
        <v>264</v>
      </c>
      <c r="D54" s="42" t="s">
        <v>265</v>
      </c>
      <c r="E54" s="99">
        <v>3</v>
      </c>
      <c r="F54" s="94">
        <v>0</v>
      </c>
      <c r="G54" s="46">
        <v>3</v>
      </c>
      <c r="H54" s="46">
        <v>3</v>
      </c>
      <c r="J54" s="22" t="s">
        <v>42</v>
      </c>
      <c r="K54" s="49" t="s">
        <v>266</v>
      </c>
      <c r="L54" s="42" t="s">
        <v>267</v>
      </c>
      <c r="M54" s="99">
        <v>3</v>
      </c>
      <c r="N54" s="94">
        <v>0</v>
      </c>
      <c r="O54" s="64">
        <v>3</v>
      </c>
      <c r="P54" s="46">
        <v>3</v>
      </c>
    </row>
    <row r="55" spans="2:16" s="24" customFormat="1" ht="12.75" thickBot="1" x14ac:dyDescent="0.25">
      <c r="B55" s="97" t="s">
        <v>42</v>
      </c>
      <c r="C55" s="53" t="s">
        <v>268</v>
      </c>
      <c r="D55" s="42" t="s">
        <v>269</v>
      </c>
      <c r="E55" s="99">
        <v>3</v>
      </c>
      <c r="F55" s="94">
        <v>0</v>
      </c>
      <c r="G55" s="46">
        <v>3</v>
      </c>
      <c r="H55" s="46">
        <v>3</v>
      </c>
      <c r="J55" s="57" t="s">
        <v>42</v>
      </c>
      <c r="K55" s="45" t="s">
        <v>270</v>
      </c>
      <c r="L55" s="42" t="s">
        <v>271</v>
      </c>
      <c r="M55" s="99">
        <v>3</v>
      </c>
      <c r="N55" s="94">
        <v>0</v>
      </c>
      <c r="O55" s="64">
        <v>3</v>
      </c>
      <c r="P55" s="46">
        <v>3</v>
      </c>
    </row>
    <row r="56" spans="2:16" s="24" customFormat="1" ht="24.75" thickBot="1" x14ac:dyDescent="0.25">
      <c r="B56" s="22" t="s">
        <v>42</v>
      </c>
      <c r="C56" s="49" t="s">
        <v>272</v>
      </c>
      <c r="D56" s="42" t="s">
        <v>273</v>
      </c>
      <c r="E56" s="99">
        <v>3</v>
      </c>
      <c r="F56" s="94">
        <v>0</v>
      </c>
      <c r="G56" s="46">
        <v>3</v>
      </c>
      <c r="H56" s="46">
        <v>3</v>
      </c>
      <c r="J56" s="208" t="s">
        <v>42</v>
      </c>
      <c r="K56" s="209" t="s">
        <v>460</v>
      </c>
      <c r="L56" s="210" t="s">
        <v>274</v>
      </c>
      <c r="M56" s="211">
        <v>2</v>
      </c>
      <c r="N56" s="212">
        <v>2</v>
      </c>
      <c r="O56" s="213">
        <v>3</v>
      </c>
      <c r="P56" s="214">
        <v>3</v>
      </c>
    </row>
    <row r="57" spans="2:16" s="24" customFormat="1" ht="12.75" thickBot="1" x14ac:dyDescent="0.25">
      <c r="B57" s="97" t="s">
        <v>42</v>
      </c>
      <c r="C57" s="53" t="s">
        <v>275</v>
      </c>
      <c r="D57" s="42" t="s">
        <v>276</v>
      </c>
      <c r="E57" s="99">
        <v>3</v>
      </c>
      <c r="F57" s="94">
        <v>0</v>
      </c>
      <c r="G57" s="46">
        <v>3</v>
      </c>
      <c r="H57" s="46">
        <v>3</v>
      </c>
      <c r="J57" s="57"/>
      <c r="K57" s="45"/>
      <c r="L57" s="43"/>
      <c r="M57" s="100"/>
      <c r="N57" s="96"/>
      <c r="O57" s="47"/>
      <c r="P57" s="47"/>
    </row>
    <row r="58" spans="2:16" s="24" customFormat="1" ht="12.75" thickBot="1" x14ac:dyDescent="0.25">
      <c r="B58" s="22" t="s">
        <v>42</v>
      </c>
      <c r="C58" s="49" t="s">
        <v>277</v>
      </c>
      <c r="D58" s="42" t="s">
        <v>278</v>
      </c>
      <c r="E58" s="99">
        <v>3</v>
      </c>
      <c r="F58" s="94">
        <v>0</v>
      </c>
      <c r="G58" s="46">
        <v>3</v>
      </c>
      <c r="H58" s="46">
        <v>3</v>
      </c>
      <c r="J58" s="22"/>
      <c r="K58" s="49"/>
      <c r="L58" s="42"/>
      <c r="M58" s="99"/>
      <c r="N58" s="95"/>
      <c r="O58" s="64"/>
      <c r="P58" s="46"/>
    </row>
    <row r="59" spans="2:16" s="24" customFormat="1" ht="12.75" thickBot="1" x14ac:dyDescent="0.25">
      <c r="B59" s="97" t="s">
        <v>42</v>
      </c>
      <c r="C59" s="53" t="s">
        <v>279</v>
      </c>
      <c r="D59" s="42" t="s">
        <v>280</v>
      </c>
      <c r="E59" s="99">
        <v>3</v>
      </c>
      <c r="F59" s="95">
        <v>0</v>
      </c>
      <c r="G59" s="46">
        <v>3</v>
      </c>
      <c r="H59" s="46">
        <v>3</v>
      </c>
      <c r="J59" s="22"/>
      <c r="K59" s="49"/>
      <c r="L59" s="42"/>
      <c r="M59" s="99"/>
      <c r="N59" s="95"/>
      <c r="O59" s="64"/>
      <c r="P59" s="46"/>
    </row>
    <row r="60" spans="2:16" s="24" customFormat="1" ht="24.75" thickBot="1" x14ac:dyDescent="0.25">
      <c r="B60" s="215" t="s">
        <v>42</v>
      </c>
      <c r="C60" s="216" t="s">
        <v>461</v>
      </c>
      <c r="D60" s="210" t="s">
        <v>281</v>
      </c>
      <c r="E60" s="211">
        <v>2</v>
      </c>
      <c r="F60" s="217">
        <v>2</v>
      </c>
      <c r="G60" s="214">
        <v>3</v>
      </c>
      <c r="H60" s="214">
        <v>3</v>
      </c>
      <c r="J60" s="22"/>
      <c r="K60" s="49"/>
      <c r="L60" s="42"/>
      <c r="M60" s="99"/>
      <c r="N60" s="95"/>
      <c r="O60" s="64"/>
      <c r="P60" s="46"/>
    </row>
    <row r="61" spans="2:16" s="24" customFormat="1" ht="12.75" thickBot="1" x14ac:dyDescent="0.25">
      <c r="B61" s="22"/>
      <c r="C61" s="49"/>
      <c r="D61" s="42"/>
      <c r="E61" s="99"/>
      <c r="F61" s="95"/>
      <c r="G61" s="46"/>
      <c r="H61" s="46"/>
      <c r="J61" s="22"/>
      <c r="K61" s="49"/>
      <c r="L61" s="42"/>
      <c r="M61" s="99"/>
      <c r="N61" s="95"/>
      <c r="O61" s="64"/>
      <c r="P61" s="46"/>
    </row>
    <row r="62" spans="2:16" ht="15.75" customHeight="1" thickBot="1" x14ac:dyDescent="0.25">
      <c r="B62" s="18"/>
      <c r="C62" s="18"/>
      <c r="D62" s="19"/>
      <c r="J62" s="18"/>
      <c r="K62" s="18"/>
      <c r="L62" s="19"/>
    </row>
    <row r="63" spans="2:16" s="24" customFormat="1" ht="12.75" thickBot="1" x14ac:dyDescent="0.25">
      <c r="B63" s="195" t="s">
        <v>282</v>
      </c>
      <c r="C63" s="196"/>
      <c r="D63" s="196"/>
      <c r="E63" s="196"/>
      <c r="F63" s="196"/>
      <c r="G63" s="196"/>
      <c r="H63" s="197"/>
      <c r="I63" s="3"/>
      <c r="J63" s="195" t="s">
        <v>283</v>
      </c>
      <c r="K63" s="196"/>
      <c r="L63" s="196"/>
      <c r="M63" s="196"/>
      <c r="N63" s="196"/>
      <c r="O63" s="196"/>
      <c r="P63" s="197"/>
    </row>
    <row r="64" spans="2:16" s="24" customFormat="1" ht="12.75" thickBot="1" x14ac:dyDescent="0.25">
      <c r="B64" s="165" t="s">
        <v>4</v>
      </c>
      <c r="C64" s="166"/>
      <c r="D64" s="187" t="s">
        <v>5</v>
      </c>
      <c r="E64" s="189" t="s">
        <v>6</v>
      </c>
      <c r="F64" s="190"/>
      <c r="G64" s="190"/>
      <c r="H64" s="191"/>
      <c r="I64" s="3"/>
      <c r="J64" s="165" t="s">
        <v>4</v>
      </c>
      <c r="K64" s="166"/>
      <c r="L64" s="187" t="s">
        <v>5</v>
      </c>
      <c r="M64" s="189" t="s">
        <v>6</v>
      </c>
      <c r="N64" s="190"/>
      <c r="O64" s="190"/>
      <c r="P64" s="191"/>
    </row>
    <row r="65" spans="2:16" s="24" customFormat="1" ht="12.75" thickBot="1" x14ac:dyDescent="0.25">
      <c r="B65" s="198"/>
      <c r="C65" s="199"/>
      <c r="D65" s="188"/>
      <c r="E65" s="21" t="s">
        <v>7</v>
      </c>
      <c r="F65" s="21" t="s">
        <v>8</v>
      </c>
      <c r="G65" s="21" t="s">
        <v>9</v>
      </c>
      <c r="H65" s="21" t="s">
        <v>10</v>
      </c>
      <c r="I65" s="3"/>
      <c r="J65" s="167"/>
      <c r="K65" s="168"/>
      <c r="L65" s="188"/>
      <c r="M65" s="21" t="s">
        <v>7</v>
      </c>
      <c r="N65" s="21" t="s">
        <v>8</v>
      </c>
      <c r="O65" s="21" t="s">
        <v>9</v>
      </c>
      <c r="P65" s="21" t="s">
        <v>10</v>
      </c>
    </row>
    <row r="66" spans="2:16" s="24" customFormat="1" ht="16.5" customHeight="1" thickBot="1" x14ac:dyDescent="0.25">
      <c r="B66" s="58" t="s">
        <v>143</v>
      </c>
      <c r="C66" s="45" t="s">
        <v>284</v>
      </c>
      <c r="D66" s="42" t="s">
        <v>285</v>
      </c>
      <c r="E66" s="99">
        <v>3</v>
      </c>
      <c r="F66" s="93">
        <v>0</v>
      </c>
      <c r="G66" s="46">
        <v>3</v>
      </c>
      <c r="H66" s="46">
        <v>3</v>
      </c>
      <c r="J66" s="58" t="s">
        <v>42</v>
      </c>
      <c r="K66" s="47" t="s">
        <v>286</v>
      </c>
      <c r="L66" s="42" t="s">
        <v>287</v>
      </c>
      <c r="M66" s="54">
        <v>3</v>
      </c>
      <c r="N66" s="47">
        <v>0</v>
      </c>
      <c r="O66" s="52">
        <v>3</v>
      </c>
      <c r="P66" s="52">
        <v>3</v>
      </c>
    </row>
    <row r="67" spans="2:16" s="24" customFormat="1" ht="14.25" customHeight="1" thickBot="1" x14ac:dyDescent="0.25">
      <c r="B67" s="58" t="s">
        <v>42</v>
      </c>
      <c r="C67" s="45" t="s">
        <v>288</v>
      </c>
      <c r="D67" s="42" t="s">
        <v>289</v>
      </c>
      <c r="E67" s="99">
        <v>3</v>
      </c>
      <c r="F67" s="94">
        <v>0</v>
      </c>
      <c r="G67" s="46">
        <v>3</v>
      </c>
      <c r="H67" s="46">
        <v>3</v>
      </c>
      <c r="I67" s="26">
        <v>5</v>
      </c>
      <c r="J67" s="58" t="s">
        <v>42</v>
      </c>
      <c r="K67" s="50" t="s">
        <v>290</v>
      </c>
      <c r="L67" s="42" t="s">
        <v>291</v>
      </c>
      <c r="M67" s="54">
        <v>3</v>
      </c>
      <c r="N67" s="47">
        <v>0</v>
      </c>
      <c r="O67" s="52">
        <v>3</v>
      </c>
      <c r="P67" s="52">
        <v>3</v>
      </c>
    </row>
    <row r="68" spans="2:16" s="24" customFormat="1" ht="12.75" thickBot="1" x14ac:dyDescent="0.25">
      <c r="B68" s="58" t="s">
        <v>143</v>
      </c>
      <c r="C68" s="45" t="s">
        <v>292</v>
      </c>
      <c r="D68" s="42" t="s">
        <v>293</v>
      </c>
      <c r="E68" s="99">
        <v>2</v>
      </c>
      <c r="F68" s="94">
        <v>2</v>
      </c>
      <c r="G68" s="46">
        <v>3</v>
      </c>
      <c r="H68" s="46">
        <v>6</v>
      </c>
      <c r="J68" s="58" t="s">
        <v>42</v>
      </c>
      <c r="K68" s="47" t="s">
        <v>294</v>
      </c>
      <c r="L68" s="42" t="s">
        <v>295</v>
      </c>
      <c r="M68" s="54">
        <v>2</v>
      </c>
      <c r="N68" s="47">
        <v>2</v>
      </c>
      <c r="O68" s="52">
        <v>3</v>
      </c>
      <c r="P68" s="52">
        <v>3</v>
      </c>
    </row>
    <row r="69" spans="2:16" s="24" customFormat="1" ht="14.25" customHeight="1" thickBot="1" x14ac:dyDescent="0.25">
      <c r="B69" s="58" t="s">
        <v>42</v>
      </c>
      <c r="C69" s="45" t="s">
        <v>296</v>
      </c>
      <c r="D69" s="42" t="s">
        <v>297</v>
      </c>
      <c r="E69" s="99">
        <v>3</v>
      </c>
      <c r="F69" s="94">
        <v>0</v>
      </c>
      <c r="G69" s="46">
        <v>3</v>
      </c>
      <c r="H69" s="46">
        <v>3</v>
      </c>
      <c r="I69" s="26">
        <v>5</v>
      </c>
      <c r="J69" s="58" t="s">
        <v>42</v>
      </c>
      <c r="K69" s="50" t="s">
        <v>298</v>
      </c>
      <c r="L69" s="42" t="s">
        <v>299</v>
      </c>
      <c r="M69" s="54">
        <v>2</v>
      </c>
      <c r="N69" s="47">
        <v>2</v>
      </c>
      <c r="O69" s="52">
        <v>3</v>
      </c>
      <c r="P69" s="52">
        <v>3</v>
      </c>
    </row>
    <row r="70" spans="2:16" s="24" customFormat="1" ht="14.25" customHeight="1" thickBot="1" x14ac:dyDescent="0.25">
      <c r="B70" s="58" t="s">
        <v>143</v>
      </c>
      <c r="C70" s="45" t="s">
        <v>300</v>
      </c>
      <c r="D70" s="42" t="s">
        <v>301</v>
      </c>
      <c r="E70" s="99">
        <v>2</v>
      </c>
      <c r="F70" s="94">
        <v>2</v>
      </c>
      <c r="G70" s="46">
        <v>3</v>
      </c>
      <c r="H70" s="46">
        <v>3</v>
      </c>
      <c r="I70" s="26"/>
      <c r="J70" s="58" t="s">
        <v>42</v>
      </c>
      <c r="K70" s="47" t="s">
        <v>302</v>
      </c>
      <c r="L70" s="42" t="s">
        <v>303</v>
      </c>
      <c r="M70" s="54">
        <v>4</v>
      </c>
      <c r="N70" s="47">
        <v>8</v>
      </c>
      <c r="O70" s="52">
        <v>8</v>
      </c>
      <c r="P70" s="52">
        <v>9</v>
      </c>
    </row>
    <row r="71" spans="2:16" s="24" customFormat="1" ht="13.5" customHeight="1" thickBot="1" x14ac:dyDescent="0.25">
      <c r="B71" s="58" t="s">
        <v>42</v>
      </c>
      <c r="C71" s="45" t="s">
        <v>304</v>
      </c>
      <c r="D71" s="42" t="s">
        <v>305</v>
      </c>
      <c r="E71" s="99">
        <v>3</v>
      </c>
      <c r="F71" s="94">
        <v>0</v>
      </c>
      <c r="G71" s="46">
        <v>3</v>
      </c>
      <c r="H71" s="46">
        <v>3</v>
      </c>
      <c r="I71" s="26">
        <v>5</v>
      </c>
      <c r="J71" s="58" t="s">
        <v>42</v>
      </c>
      <c r="K71" s="50" t="s">
        <v>306</v>
      </c>
      <c r="L71" s="42" t="s">
        <v>307</v>
      </c>
      <c r="M71" s="54">
        <v>3</v>
      </c>
      <c r="N71" s="47">
        <v>0</v>
      </c>
      <c r="O71" s="52">
        <v>3</v>
      </c>
      <c r="P71" s="52">
        <v>3</v>
      </c>
    </row>
    <row r="72" spans="2:16" s="24" customFormat="1" ht="15.75" customHeight="1" thickBot="1" x14ac:dyDescent="0.25">
      <c r="B72" s="58" t="s">
        <v>143</v>
      </c>
      <c r="C72" s="45" t="s">
        <v>308</v>
      </c>
      <c r="D72" s="42" t="s">
        <v>309</v>
      </c>
      <c r="E72" s="99">
        <v>2</v>
      </c>
      <c r="F72" s="94">
        <v>2</v>
      </c>
      <c r="G72" s="46">
        <v>3</v>
      </c>
      <c r="H72" s="46">
        <v>3</v>
      </c>
      <c r="I72" s="26">
        <v>5</v>
      </c>
      <c r="J72" s="58" t="s">
        <v>42</v>
      </c>
      <c r="K72" s="47" t="s">
        <v>310</v>
      </c>
      <c r="L72" s="42" t="s">
        <v>311</v>
      </c>
      <c r="M72" s="54">
        <v>3</v>
      </c>
      <c r="N72" s="47">
        <v>0</v>
      </c>
      <c r="O72" s="52">
        <v>3</v>
      </c>
      <c r="P72" s="52">
        <v>3</v>
      </c>
    </row>
    <row r="73" spans="2:16" s="24" customFormat="1" ht="13.5" customHeight="1" thickBot="1" x14ac:dyDescent="0.25">
      <c r="B73" s="58" t="s">
        <v>42</v>
      </c>
      <c r="C73" s="45" t="s">
        <v>312</v>
      </c>
      <c r="D73" s="42" t="s">
        <v>313</v>
      </c>
      <c r="E73" s="99">
        <v>2</v>
      </c>
      <c r="F73" s="94">
        <v>2</v>
      </c>
      <c r="G73" s="46">
        <v>3</v>
      </c>
      <c r="H73" s="46">
        <v>3</v>
      </c>
      <c r="I73" s="26">
        <v>5</v>
      </c>
      <c r="J73" s="58" t="s">
        <v>42</v>
      </c>
      <c r="K73" s="50" t="s">
        <v>314</v>
      </c>
      <c r="L73" s="42" t="s">
        <v>315</v>
      </c>
      <c r="M73" s="54">
        <v>3</v>
      </c>
      <c r="N73" s="47">
        <v>0</v>
      </c>
      <c r="O73" s="23">
        <v>3</v>
      </c>
      <c r="P73" s="52">
        <v>3</v>
      </c>
    </row>
    <row r="74" spans="2:16" s="24" customFormat="1" ht="12.75" thickBot="1" x14ac:dyDescent="0.25">
      <c r="B74" s="58" t="s">
        <v>143</v>
      </c>
      <c r="C74" s="45" t="s">
        <v>316</v>
      </c>
      <c r="D74" s="42" t="s">
        <v>317</v>
      </c>
      <c r="E74" s="99">
        <v>3</v>
      </c>
      <c r="F74" s="94">
        <v>0</v>
      </c>
      <c r="G74" s="46">
        <v>3</v>
      </c>
      <c r="H74" s="46">
        <v>3</v>
      </c>
      <c r="I74" s="26">
        <v>5</v>
      </c>
      <c r="J74" s="58" t="s">
        <v>42</v>
      </c>
      <c r="K74" s="47" t="s">
        <v>318</v>
      </c>
      <c r="L74" s="42" t="s">
        <v>319</v>
      </c>
      <c r="M74" s="54">
        <v>3</v>
      </c>
      <c r="N74" s="47">
        <v>0</v>
      </c>
      <c r="O74" s="23">
        <v>3</v>
      </c>
      <c r="P74" s="52">
        <v>3</v>
      </c>
    </row>
    <row r="75" spans="2:16" s="24" customFormat="1" ht="15.75" customHeight="1" thickBot="1" x14ac:dyDescent="0.25">
      <c r="B75" s="58" t="s">
        <v>42</v>
      </c>
      <c r="C75" s="45" t="s">
        <v>320</v>
      </c>
      <c r="D75" s="42" t="s">
        <v>321</v>
      </c>
      <c r="E75" s="99">
        <v>3</v>
      </c>
      <c r="F75" s="94">
        <v>0</v>
      </c>
      <c r="G75" s="46">
        <v>3</v>
      </c>
      <c r="H75" s="46">
        <v>3</v>
      </c>
      <c r="I75" s="26">
        <v>5</v>
      </c>
      <c r="J75" s="58" t="s">
        <v>42</v>
      </c>
      <c r="K75" s="50" t="s">
        <v>322</v>
      </c>
      <c r="L75" s="42" t="s">
        <v>323</v>
      </c>
      <c r="M75" s="54">
        <v>3</v>
      </c>
      <c r="N75" s="47">
        <v>0</v>
      </c>
      <c r="O75" s="23">
        <v>3</v>
      </c>
      <c r="P75" s="52">
        <v>3</v>
      </c>
    </row>
    <row r="76" spans="2:16" s="24" customFormat="1" ht="12.75" thickBot="1" x14ac:dyDescent="0.25">
      <c r="B76" s="58" t="s">
        <v>143</v>
      </c>
      <c r="C76" s="45" t="s">
        <v>324</v>
      </c>
      <c r="D76" s="42" t="s">
        <v>325</v>
      </c>
      <c r="E76" s="99">
        <v>3</v>
      </c>
      <c r="F76" s="94">
        <v>0</v>
      </c>
      <c r="G76" s="46">
        <v>3</v>
      </c>
      <c r="H76" s="46">
        <v>3</v>
      </c>
      <c r="I76" s="26"/>
      <c r="J76" s="58" t="s">
        <v>42</v>
      </c>
      <c r="K76" s="47" t="s">
        <v>326</v>
      </c>
      <c r="L76" s="42" t="s">
        <v>327</v>
      </c>
      <c r="M76" s="54">
        <v>3</v>
      </c>
      <c r="N76" s="47">
        <v>0</v>
      </c>
      <c r="O76" s="23">
        <v>3</v>
      </c>
      <c r="P76" s="52">
        <v>3</v>
      </c>
    </row>
    <row r="77" spans="2:16" s="24" customFormat="1" ht="15" customHeight="1" thickBot="1" x14ac:dyDescent="0.25">
      <c r="B77" s="58" t="s">
        <v>42</v>
      </c>
      <c r="C77" s="45" t="s">
        <v>328</v>
      </c>
      <c r="D77" s="42" t="s">
        <v>329</v>
      </c>
      <c r="E77" s="99">
        <v>3</v>
      </c>
      <c r="F77" s="94">
        <v>0</v>
      </c>
      <c r="G77" s="46">
        <v>3</v>
      </c>
      <c r="H77" s="46">
        <v>3</v>
      </c>
      <c r="J77" s="58" t="s">
        <v>42</v>
      </c>
      <c r="K77" s="50" t="s">
        <v>330</v>
      </c>
      <c r="L77" s="42" t="s">
        <v>331</v>
      </c>
      <c r="M77" s="54">
        <v>3</v>
      </c>
      <c r="N77" s="47">
        <v>0</v>
      </c>
      <c r="O77" s="23">
        <v>3</v>
      </c>
      <c r="P77" s="52">
        <v>3</v>
      </c>
    </row>
    <row r="78" spans="2:16" s="24" customFormat="1" ht="12.75" thickBot="1" x14ac:dyDescent="0.25">
      <c r="B78" s="58" t="s">
        <v>143</v>
      </c>
      <c r="C78" s="45" t="s">
        <v>332</v>
      </c>
      <c r="D78" s="87" t="s">
        <v>333</v>
      </c>
      <c r="E78" s="99">
        <v>3</v>
      </c>
      <c r="F78" s="94">
        <v>0</v>
      </c>
      <c r="G78" s="46">
        <v>3</v>
      </c>
      <c r="H78" s="46">
        <v>3</v>
      </c>
      <c r="J78" s="58" t="s">
        <v>42</v>
      </c>
      <c r="K78" s="47" t="s">
        <v>334</v>
      </c>
      <c r="L78" s="42" t="s">
        <v>335</v>
      </c>
      <c r="M78" s="54">
        <v>3</v>
      </c>
      <c r="N78" s="47">
        <v>0</v>
      </c>
      <c r="O78" s="23">
        <v>3</v>
      </c>
      <c r="P78" s="52">
        <v>3</v>
      </c>
    </row>
    <row r="79" spans="2:16" s="24" customFormat="1" ht="12.75" thickBot="1" x14ac:dyDescent="0.25">
      <c r="B79" s="58" t="s">
        <v>42</v>
      </c>
      <c r="C79" s="45" t="s">
        <v>336</v>
      </c>
      <c r="D79" s="68" t="s">
        <v>337</v>
      </c>
      <c r="E79" s="142">
        <v>3</v>
      </c>
      <c r="F79" s="94">
        <v>0</v>
      </c>
      <c r="G79" s="46">
        <v>3</v>
      </c>
      <c r="H79" s="46">
        <v>3</v>
      </c>
      <c r="J79" s="58" t="s">
        <v>42</v>
      </c>
      <c r="K79" s="50" t="s">
        <v>338</v>
      </c>
      <c r="L79" s="42" t="s">
        <v>339</v>
      </c>
      <c r="M79" s="54">
        <v>3</v>
      </c>
      <c r="N79" s="47">
        <v>0</v>
      </c>
      <c r="O79" s="23">
        <v>3</v>
      </c>
      <c r="P79" s="52">
        <v>3</v>
      </c>
    </row>
    <row r="80" spans="2:16" s="24" customFormat="1" ht="12.75" thickBot="1" x14ac:dyDescent="0.25">
      <c r="B80" s="58" t="s">
        <v>143</v>
      </c>
      <c r="C80" s="45" t="s">
        <v>340</v>
      </c>
      <c r="D80" s="68" t="s">
        <v>341</v>
      </c>
      <c r="E80" s="142">
        <v>3</v>
      </c>
      <c r="F80" s="94">
        <v>0</v>
      </c>
      <c r="G80" s="46">
        <v>3</v>
      </c>
      <c r="H80" s="46">
        <v>3</v>
      </c>
      <c r="J80" s="58" t="s">
        <v>42</v>
      </c>
      <c r="K80" s="47" t="s">
        <v>342</v>
      </c>
      <c r="L80" s="42" t="s">
        <v>343</v>
      </c>
      <c r="M80" s="54">
        <v>3</v>
      </c>
      <c r="N80" s="47">
        <v>0</v>
      </c>
      <c r="O80" s="23">
        <v>3</v>
      </c>
      <c r="P80" s="52">
        <v>3</v>
      </c>
    </row>
    <row r="81" spans="2:16" s="24" customFormat="1" ht="12.75" thickBot="1" x14ac:dyDescent="0.25">
      <c r="B81" s="58" t="s">
        <v>42</v>
      </c>
      <c r="C81" s="45" t="s">
        <v>344</v>
      </c>
      <c r="D81" s="68" t="s">
        <v>345</v>
      </c>
      <c r="E81" s="142">
        <v>3</v>
      </c>
      <c r="F81" s="94">
        <v>0</v>
      </c>
      <c r="G81" s="46">
        <v>3</v>
      </c>
      <c r="H81" s="46">
        <v>3</v>
      </c>
      <c r="J81" s="58" t="s">
        <v>42</v>
      </c>
      <c r="K81" s="50" t="s">
        <v>346</v>
      </c>
      <c r="L81" s="42" t="s">
        <v>347</v>
      </c>
      <c r="M81" s="54">
        <v>3</v>
      </c>
      <c r="N81" s="47">
        <v>0</v>
      </c>
      <c r="O81" s="23">
        <v>3</v>
      </c>
      <c r="P81" s="52">
        <v>3</v>
      </c>
    </row>
    <row r="82" spans="2:16" s="24" customFormat="1" ht="12.75" thickBot="1" x14ac:dyDescent="0.25">
      <c r="B82" s="58" t="s">
        <v>143</v>
      </c>
      <c r="C82" s="45" t="s">
        <v>348</v>
      </c>
      <c r="D82" s="68" t="s">
        <v>349</v>
      </c>
      <c r="E82" s="142">
        <v>3</v>
      </c>
      <c r="F82" s="94">
        <v>0</v>
      </c>
      <c r="G82" s="46">
        <v>3</v>
      </c>
      <c r="H82" s="46">
        <v>3</v>
      </c>
      <c r="J82" s="58" t="s">
        <v>42</v>
      </c>
      <c r="K82" s="47" t="s">
        <v>350</v>
      </c>
      <c r="L82" s="42" t="s">
        <v>351</v>
      </c>
      <c r="M82" s="54">
        <v>3</v>
      </c>
      <c r="N82" s="47">
        <v>0</v>
      </c>
      <c r="O82" s="23">
        <v>3</v>
      </c>
      <c r="P82" s="52">
        <v>3</v>
      </c>
    </row>
    <row r="83" spans="2:16" ht="13.5" thickBot="1" x14ac:dyDescent="0.25">
      <c r="B83" s="58" t="s">
        <v>42</v>
      </c>
      <c r="C83" s="45" t="s">
        <v>352</v>
      </c>
      <c r="D83" s="68" t="s">
        <v>353</v>
      </c>
      <c r="E83" s="142">
        <v>3</v>
      </c>
      <c r="F83" s="94">
        <v>0</v>
      </c>
      <c r="G83" s="46">
        <v>3</v>
      </c>
      <c r="H83" s="46">
        <v>3</v>
      </c>
      <c r="I83" s="17"/>
      <c r="J83" s="58" t="s">
        <v>42</v>
      </c>
      <c r="K83" s="50" t="s">
        <v>354</v>
      </c>
      <c r="L83" s="43" t="s">
        <v>355</v>
      </c>
      <c r="M83" s="100">
        <v>3</v>
      </c>
      <c r="N83" s="96">
        <v>0</v>
      </c>
      <c r="O83" s="47">
        <v>3</v>
      </c>
      <c r="P83" s="47">
        <v>3</v>
      </c>
    </row>
    <row r="84" spans="2:16" ht="13.5" thickBot="1" x14ac:dyDescent="0.25">
      <c r="B84" s="58" t="s">
        <v>143</v>
      </c>
      <c r="C84" s="45" t="s">
        <v>356</v>
      </c>
      <c r="D84" s="68" t="s">
        <v>357</v>
      </c>
      <c r="E84" s="142">
        <v>3</v>
      </c>
      <c r="F84" s="94">
        <v>0</v>
      </c>
      <c r="G84" s="46">
        <v>3</v>
      </c>
      <c r="H84" s="46">
        <v>3</v>
      </c>
      <c r="I84" s="17"/>
      <c r="J84" s="58" t="s">
        <v>42</v>
      </c>
      <c r="K84" s="47" t="s">
        <v>358</v>
      </c>
      <c r="L84" s="43" t="s">
        <v>359</v>
      </c>
      <c r="M84" s="100">
        <v>3</v>
      </c>
      <c r="N84" s="96">
        <v>0</v>
      </c>
      <c r="O84" s="47">
        <v>3</v>
      </c>
      <c r="P84" s="47">
        <v>3</v>
      </c>
    </row>
    <row r="85" spans="2:16" ht="13.5" thickBot="1" x14ac:dyDescent="0.25">
      <c r="B85" s="58" t="s">
        <v>42</v>
      </c>
      <c r="C85" s="45" t="s">
        <v>360</v>
      </c>
      <c r="D85" s="68" t="s">
        <v>361</v>
      </c>
      <c r="E85" s="143">
        <v>3</v>
      </c>
      <c r="F85" s="95">
        <v>0</v>
      </c>
      <c r="G85" s="117">
        <v>3</v>
      </c>
      <c r="H85" s="117">
        <v>3</v>
      </c>
      <c r="I85" s="17"/>
      <c r="J85" s="58" t="s">
        <v>42</v>
      </c>
      <c r="K85" s="50" t="s">
        <v>362</v>
      </c>
      <c r="L85" s="43" t="s">
        <v>363</v>
      </c>
      <c r="M85" s="54">
        <v>2</v>
      </c>
      <c r="N85" s="47">
        <v>2</v>
      </c>
      <c r="O85" s="54">
        <v>3</v>
      </c>
      <c r="P85" s="54">
        <v>3</v>
      </c>
    </row>
    <row r="86" spans="2:16" ht="13.5" thickBot="1" x14ac:dyDescent="0.25">
      <c r="B86" s="58" t="s">
        <v>143</v>
      </c>
      <c r="C86" s="45" t="s">
        <v>364</v>
      </c>
      <c r="D86" s="68" t="s">
        <v>365</v>
      </c>
      <c r="E86" s="143">
        <v>3</v>
      </c>
      <c r="F86" s="95">
        <v>0</v>
      </c>
      <c r="G86" s="117">
        <v>3</v>
      </c>
      <c r="H86" s="117">
        <v>3</v>
      </c>
      <c r="I86" s="17"/>
      <c r="J86" s="58" t="s">
        <v>42</v>
      </c>
      <c r="K86" s="47" t="s">
        <v>366</v>
      </c>
      <c r="L86" s="43" t="s">
        <v>367</v>
      </c>
      <c r="M86" s="100">
        <v>3</v>
      </c>
      <c r="N86" s="96">
        <v>0</v>
      </c>
      <c r="O86" s="47">
        <v>3</v>
      </c>
      <c r="P86" s="47">
        <v>3</v>
      </c>
    </row>
    <row r="87" spans="2:16" ht="13.5" thickBot="1" x14ac:dyDescent="0.25">
      <c r="B87" s="58" t="s">
        <v>42</v>
      </c>
      <c r="C87" s="45" t="s">
        <v>368</v>
      </c>
      <c r="D87" s="68" t="s">
        <v>369</v>
      </c>
      <c r="E87" s="143">
        <v>3</v>
      </c>
      <c r="F87" s="95">
        <v>0</v>
      </c>
      <c r="G87" s="117">
        <v>3</v>
      </c>
      <c r="H87" s="117">
        <v>3</v>
      </c>
      <c r="I87" s="17"/>
      <c r="J87" s="58" t="s">
        <v>42</v>
      </c>
      <c r="K87" s="47" t="s">
        <v>370</v>
      </c>
      <c r="L87" s="43" t="s">
        <v>371</v>
      </c>
      <c r="M87" s="100">
        <v>3</v>
      </c>
      <c r="N87" s="96">
        <v>0</v>
      </c>
      <c r="O87" s="47">
        <v>3</v>
      </c>
      <c r="P87" s="47">
        <v>3</v>
      </c>
    </row>
    <row r="88" spans="2:16" ht="13.5" thickBot="1" x14ac:dyDescent="0.25">
      <c r="B88" s="58" t="s">
        <v>143</v>
      </c>
      <c r="C88" s="45" t="s">
        <v>372</v>
      </c>
      <c r="D88" s="68" t="s">
        <v>373</v>
      </c>
      <c r="E88" s="143">
        <v>3</v>
      </c>
      <c r="F88" s="95">
        <v>0</v>
      </c>
      <c r="G88" s="117">
        <v>3</v>
      </c>
      <c r="H88" s="117">
        <v>3</v>
      </c>
      <c r="I88" s="17"/>
      <c r="J88" s="58" t="s">
        <v>42</v>
      </c>
      <c r="K88" s="47" t="s">
        <v>374</v>
      </c>
      <c r="L88" s="43" t="s">
        <v>375</v>
      </c>
      <c r="M88" s="100">
        <v>3</v>
      </c>
      <c r="N88" s="96">
        <v>0</v>
      </c>
      <c r="O88" s="47">
        <v>3</v>
      </c>
      <c r="P88" s="47">
        <v>3</v>
      </c>
    </row>
    <row r="89" spans="2:16" ht="13.5" thickBot="1" x14ac:dyDescent="0.25">
      <c r="B89" s="58" t="s">
        <v>42</v>
      </c>
      <c r="C89" s="45" t="s">
        <v>376</v>
      </c>
      <c r="D89" s="68" t="s">
        <v>377</v>
      </c>
      <c r="E89" s="143">
        <v>3</v>
      </c>
      <c r="F89" s="95">
        <v>0</v>
      </c>
      <c r="G89" s="117">
        <v>3</v>
      </c>
      <c r="H89" s="117">
        <v>3</v>
      </c>
      <c r="I89" s="17"/>
      <c r="J89" s="58" t="s">
        <v>42</v>
      </c>
      <c r="K89" s="47" t="s">
        <v>378</v>
      </c>
      <c r="L89" s="43" t="s">
        <v>379</v>
      </c>
      <c r="M89" s="100">
        <v>3</v>
      </c>
      <c r="N89" s="96">
        <v>0</v>
      </c>
      <c r="O89" s="47">
        <v>3</v>
      </c>
      <c r="P89" s="47">
        <v>3</v>
      </c>
    </row>
    <row r="90" spans="2:16" ht="13.5" thickBot="1" x14ac:dyDescent="0.25">
      <c r="B90" s="58" t="s">
        <v>143</v>
      </c>
      <c r="C90" s="45" t="s">
        <v>380</v>
      </c>
      <c r="D90" s="68" t="s">
        <v>381</v>
      </c>
      <c r="E90" s="143">
        <v>3</v>
      </c>
      <c r="F90" s="95">
        <v>0</v>
      </c>
      <c r="G90" s="117">
        <v>3</v>
      </c>
      <c r="H90" s="117">
        <v>3</v>
      </c>
      <c r="I90" s="17"/>
      <c r="J90" s="58" t="s">
        <v>42</v>
      </c>
      <c r="K90" s="47" t="s">
        <v>382</v>
      </c>
      <c r="L90" s="43" t="s">
        <v>383</v>
      </c>
      <c r="M90" s="100">
        <v>3</v>
      </c>
      <c r="N90" s="96">
        <v>0</v>
      </c>
      <c r="O90" s="47">
        <v>3</v>
      </c>
      <c r="P90" s="47">
        <v>3</v>
      </c>
    </row>
    <row r="91" spans="2:16" ht="13.5" thickBot="1" x14ac:dyDescent="0.25">
      <c r="B91" s="58" t="s">
        <v>42</v>
      </c>
      <c r="C91" s="45" t="s">
        <v>384</v>
      </c>
      <c r="D91" s="68" t="s">
        <v>385</v>
      </c>
      <c r="E91" s="143">
        <v>3</v>
      </c>
      <c r="F91" s="95">
        <v>0</v>
      </c>
      <c r="G91" s="117">
        <v>3</v>
      </c>
      <c r="H91" s="117">
        <v>3</v>
      </c>
      <c r="I91" s="17"/>
      <c r="J91" s="58" t="s">
        <v>42</v>
      </c>
      <c r="K91" s="47" t="s">
        <v>386</v>
      </c>
      <c r="L91" s="43" t="s">
        <v>387</v>
      </c>
      <c r="M91" s="100">
        <v>3</v>
      </c>
      <c r="N91" s="96">
        <v>0</v>
      </c>
      <c r="O91" s="47">
        <v>3</v>
      </c>
      <c r="P91" s="47">
        <v>3</v>
      </c>
    </row>
    <row r="92" spans="2:16" ht="13.5" thickBot="1" x14ac:dyDescent="0.25">
      <c r="B92" s="58" t="s">
        <v>143</v>
      </c>
      <c r="C92" s="45" t="s">
        <v>388</v>
      </c>
      <c r="D92" s="61" t="s">
        <v>389</v>
      </c>
      <c r="E92" s="69">
        <v>2</v>
      </c>
      <c r="F92" s="69">
        <v>2</v>
      </c>
      <c r="G92" s="69">
        <v>3</v>
      </c>
      <c r="H92" s="69">
        <v>6</v>
      </c>
      <c r="I92" s="17"/>
      <c r="J92" s="58" t="s">
        <v>42</v>
      </c>
      <c r="K92" s="47" t="s">
        <v>390</v>
      </c>
      <c r="L92" s="43" t="s">
        <v>391</v>
      </c>
      <c r="M92" s="100">
        <v>3</v>
      </c>
      <c r="N92" s="96">
        <v>0</v>
      </c>
      <c r="O92" s="47">
        <v>3</v>
      </c>
      <c r="P92" s="47">
        <v>3</v>
      </c>
    </row>
    <row r="93" spans="2:16" ht="13.5" thickBot="1" x14ac:dyDescent="0.25">
      <c r="B93" s="58" t="s">
        <v>143</v>
      </c>
      <c r="C93" s="45" t="s">
        <v>392</v>
      </c>
      <c r="D93" s="61" t="s">
        <v>393</v>
      </c>
      <c r="E93" s="69">
        <v>3</v>
      </c>
      <c r="F93" s="69">
        <v>0</v>
      </c>
      <c r="G93" s="69">
        <v>3</v>
      </c>
      <c r="H93" s="69">
        <v>3</v>
      </c>
      <c r="I93" s="17"/>
      <c r="J93" s="58" t="s">
        <v>42</v>
      </c>
      <c r="K93" s="47" t="s">
        <v>394</v>
      </c>
      <c r="L93" s="43" t="s">
        <v>395</v>
      </c>
      <c r="M93" s="100">
        <v>3</v>
      </c>
      <c r="N93" s="96">
        <v>0</v>
      </c>
      <c r="O93" s="47">
        <v>3</v>
      </c>
      <c r="P93" s="47">
        <v>3</v>
      </c>
    </row>
    <row r="94" spans="2:16" ht="13.5" thickBot="1" x14ac:dyDescent="0.25">
      <c r="B94" s="58" t="s">
        <v>143</v>
      </c>
      <c r="C94" s="45" t="s">
        <v>396</v>
      </c>
      <c r="D94" s="61" t="s">
        <v>397</v>
      </c>
      <c r="E94" s="69">
        <v>3</v>
      </c>
      <c r="F94" s="69">
        <v>0</v>
      </c>
      <c r="G94" s="69">
        <v>3</v>
      </c>
      <c r="H94" s="69">
        <v>3</v>
      </c>
      <c r="I94" s="17"/>
      <c r="J94" s="218" t="s">
        <v>42</v>
      </c>
      <c r="K94" s="231" t="s">
        <v>458</v>
      </c>
      <c r="L94" s="223" t="s">
        <v>398</v>
      </c>
      <c r="M94" s="232">
        <v>3</v>
      </c>
      <c r="N94" s="233">
        <v>0</v>
      </c>
      <c r="O94" s="231">
        <v>3</v>
      </c>
      <c r="P94" s="231">
        <v>4</v>
      </c>
    </row>
    <row r="95" spans="2:16" ht="13.5" thickBot="1" x14ac:dyDescent="0.25">
      <c r="B95" s="58" t="s">
        <v>42</v>
      </c>
      <c r="C95" s="45" t="s">
        <v>399</v>
      </c>
      <c r="D95" s="61" t="s">
        <v>400</v>
      </c>
      <c r="E95" s="69">
        <v>2</v>
      </c>
      <c r="F95" s="69">
        <v>1</v>
      </c>
      <c r="G95" s="69">
        <v>3</v>
      </c>
      <c r="H95" s="69">
        <v>3</v>
      </c>
      <c r="I95" s="17"/>
      <c r="J95" s="58"/>
      <c r="K95" s="47"/>
      <c r="L95" s="43"/>
      <c r="M95" s="100"/>
      <c r="N95" s="96"/>
      <c r="O95" s="47"/>
      <c r="P95" s="47"/>
    </row>
    <row r="96" spans="2:16" ht="13.5" thickBot="1" x14ac:dyDescent="0.25">
      <c r="B96" s="218" t="s">
        <v>42</v>
      </c>
      <c r="C96" s="216" t="s">
        <v>455</v>
      </c>
      <c r="D96" s="224" t="s">
        <v>401</v>
      </c>
      <c r="E96" s="225">
        <v>3</v>
      </c>
      <c r="F96" s="225">
        <v>0</v>
      </c>
      <c r="G96" s="225">
        <v>3</v>
      </c>
      <c r="H96" s="225">
        <v>4</v>
      </c>
      <c r="I96" s="17"/>
      <c r="J96" s="58"/>
      <c r="K96" s="47"/>
      <c r="L96" s="43"/>
      <c r="M96" s="100"/>
      <c r="N96" s="96"/>
      <c r="O96" s="47"/>
      <c r="P96" s="47"/>
    </row>
    <row r="97" spans="2:20" ht="24.75" thickBot="1" x14ac:dyDescent="0.25">
      <c r="B97" s="218" t="s">
        <v>143</v>
      </c>
      <c r="C97" s="216" t="s">
        <v>462</v>
      </c>
      <c r="D97" s="224" t="s">
        <v>402</v>
      </c>
      <c r="E97" s="225">
        <v>2</v>
      </c>
      <c r="F97" s="225">
        <v>2</v>
      </c>
      <c r="G97" s="225">
        <v>3</v>
      </c>
      <c r="H97" s="225">
        <v>3</v>
      </c>
      <c r="I97" s="17"/>
      <c r="J97" s="58"/>
      <c r="K97" s="47"/>
      <c r="L97" s="43"/>
      <c r="M97" s="100"/>
      <c r="N97" s="96"/>
      <c r="O97" s="47"/>
      <c r="P97" s="47"/>
    </row>
    <row r="98" spans="2:20" ht="13.5" thickBot="1" x14ac:dyDescent="0.25">
      <c r="B98" s="29"/>
      <c r="C98" s="29"/>
      <c r="D98" s="17"/>
      <c r="E98" s="30"/>
      <c r="F98" s="30"/>
      <c r="G98" s="30"/>
      <c r="H98" s="30"/>
      <c r="I98" s="17"/>
      <c r="J98" s="29"/>
      <c r="K98" s="29"/>
      <c r="L98" s="17"/>
      <c r="M98" s="30"/>
      <c r="N98" s="30"/>
      <c r="O98" s="30"/>
      <c r="P98" s="30"/>
    </row>
    <row r="99" spans="2:20" ht="12.75" customHeight="1" thickBot="1" x14ac:dyDescent="0.25">
      <c r="B99" s="192" t="s">
        <v>403</v>
      </c>
      <c r="C99" s="193"/>
      <c r="D99" s="193"/>
      <c r="E99" s="193"/>
      <c r="F99" s="193"/>
      <c r="G99" s="193"/>
      <c r="H99" s="193"/>
      <c r="I99" s="193"/>
      <c r="J99" s="193"/>
      <c r="K99" s="193"/>
      <c r="L99" s="193"/>
      <c r="M99" s="193"/>
      <c r="N99" s="193"/>
      <c r="O99" s="193"/>
      <c r="P99" s="194"/>
    </row>
    <row r="100" spans="2:20" ht="6.75" customHeight="1" thickBot="1" x14ac:dyDescent="0.25">
      <c r="B100" s="111"/>
      <c r="C100" s="111"/>
      <c r="D100" s="111"/>
      <c r="E100" s="111"/>
      <c r="F100" s="111"/>
      <c r="G100" s="111"/>
      <c r="H100" s="111"/>
      <c r="I100" s="111"/>
      <c r="J100" s="111"/>
      <c r="K100" s="111"/>
      <c r="L100" s="111"/>
      <c r="M100" s="111"/>
      <c r="N100" s="111"/>
      <c r="O100" s="111"/>
      <c r="P100" s="111"/>
    </row>
    <row r="101" spans="2:20" ht="12" customHeight="1" thickBot="1" x14ac:dyDescent="0.25">
      <c r="B101" s="195" t="s">
        <v>404</v>
      </c>
      <c r="C101" s="196"/>
      <c r="D101" s="196"/>
      <c r="E101" s="196"/>
      <c r="F101" s="196"/>
      <c r="G101" s="196"/>
      <c r="H101" s="197"/>
      <c r="J101" s="195" t="s">
        <v>405</v>
      </c>
      <c r="K101" s="196"/>
      <c r="L101" s="196"/>
      <c r="M101" s="196"/>
      <c r="N101" s="196"/>
      <c r="O101" s="196"/>
      <c r="P101" s="197"/>
    </row>
    <row r="102" spans="2:20" ht="12" thickBot="1" x14ac:dyDescent="0.25">
      <c r="B102" s="165" t="s">
        <v>4</v>
      </c>
      <c r="C102" s="166"/>
      <c r="D102" s="187" t="s">
        <v>5</v>
      </c>
      <c r="E102" s="189" t="s">
        <v>6</v>
      </c>
      <c r="F102" s="190"/>
      <c r="G102" s="190"/>
      <c r="H102" s="191"/>
      <c r="I102" s="3"/>
      <c r="J102" s="165" t="s">
        <v>4</v>
      </c>
      <c r="K102" s="166"/>
      <c r="L102" s="187" t="s">
        <v>5</v>
      </c>
      <c r="M102" s="189" t="s">
        <v>6</v>
      </c>
      <c r="N102" s="190"/>
      <c r="O102" s="190"/>
      <c r="P102" s="191"/>
    </row>
    <row r="103" spans="2:20" ht="12" thickBot="1" x14ac:dyDescent="0.25">
      <c r="B103" s="167"/>
      <c r="C103" s="168"/>
      <c r="D103" s="188"/>
      <c r="E103" s="21" t="s">
        <v>7</v>
      </c>
      <c r="F103" s="21" t="s">
        <v>8</v>
      </c>
      <c r="G103" s="21" t="s">
        <v>9</v>
      </c>
      <c r="H103" s="21" t="s">
        <v>10</v>
      </c>
      <c r="I103" s="3"/>
      <c r="J103" s="167"/>
      <c r="K103" s="168"/>
      <c r="L103" s="188"/>
      <c r="M103" s="21" t="s">
        <v>7</v>
      </c>
      <c r="N103" s="21" t="s">
        <v>8</v>
      </c>
      <c r="O103" s="21" t="s">
        <v>9</v>
      </c>
      <c r="P103" s="21" t="s">
        <v>10</v>
      </c>
    </row>
    <row r="104" spans="2:20" ht="15.75" thickBot="1" x14ac:dyDescent="0.3">
      <c r="B104" s="58" t="s">
        <v>42</v>
      </c>
      <c r="C104" s="79" t="s">
        <v>406</v>
      </c>
      <c r="D104" s="42" t="s">
        <v>407</v>
      </c>
      <c r="E104" s="54">
        <v>1</v>
      </c>
      <c r="F104" s="47">
        <v>2</v>
      </c>
      <c r="G104" s="23">
        <v>2</v>
      </c>
      <c r="H104" s="52">
        <v>4</v>
      </c>
      <c r="I104" s="3"/>
      <c r="J104" s="109" t="s">
        <v>143</v>
      </c>
      <c r="K104" s="79" t="s">
        <v>408</v>
      </c>
      <c r="L104" s="42" t="s">
        <v>409</v>
      </c>
      <c r="M104" s="53">
        <v>1</v>
      </c>
      <c r="N104" s="45">
        <v>2</v>
      </c>
      <c r="O104" s="45">
        <v>2</v>
      </c>
      <c r="P104" s="45">
        <v>4</v>
      </c>
      <c r="S104" s="105"/>
      <c r="T104" s="108"/>
    </row>
    <row r="105" spans="2:20" ht="15.75" thickBot="1" x14ac:dyDescent="0.25">
      <c r="B105" s="109" t="s">
        <v>143</v>
      </c>
      <c r="C105" s="125" t="s">
        <v>410</v>
      </c>
      <c r="D105" s="42" t="s">
        <v>411</v>
      </c>
      <c r="E105" s="53">
        <v>1</v>
      </c>
      <c r="F105" s="45">
        <v>2</v>
      </c>
      <c r="G105" s="45">
        <v>2</v>
      </c>
      <c r="H105" s="45">
        <v>4</v>
      </c>
      <c r="I105" s="17"/>
      <c r="J105" s="109" t="s">
        <v>143</v>
      </c>
      <c r="K105" s="125" t="s">
        <v>412</v>
      </c>
      <c r="L105" s="43" t="s">
        <v>413</v>
      </c>
      <c r="M105" s="53">
        <v>1</v>
      </c>
      <c r="N105" s="45">
        <v>2</v>
      </c>
      <c r="O105" s="45">
        <v>2</v>
      </c>
      <c r="P105" s="45">
        <v>4</v>
      </c>
      <c r="S105" s="105"/>
      <c r="T105" s="105"/>
    </row>
    <row r="106" spans="2:20" ht="15.75" thickBot="1" x14ac:dyDescent="0.3">
      <c r="B106" s="109" t="s">
        <v>143</v>
      </c>
      <c r="C106" s="79" t="s">
        <v>414</v>
      </c>
      <c r="D106" s="43" t="s">
        <v>415</v>
      </c>
      <c r="E106" s="53">
        <v>1</v>
      </c>
      <c r="F106" s="45">
        <v>2</v>
      </c>
      <c r="G106" s="45">
        <v>2</v>
      </c>
      <c r="H106" s="45">
        <v>4</v>
      </c>
      <c r="I106" s="30">
        <v>5</v>
      </c>
      <c r="J106" s="109" t="s">
        <v>143</v>
      </c>
      <c r="K106" s="79" t="s">
        <v>416</v>
      </c>
      <c r="L106" s="43" t="s">
        <v>417</v>
      </c>
      <c r="M106" s="53">
        <v>1</v>
      </c>
      <c r="N106" s="45">
        <v>2</v>
      </c>
      <c r="O106" s="45">
        <v>2</v>
      </c>
      <c r="P106" s="45">
        <v>4</v>
      </c>
      <c r="S106"/>
      <c r="T106" s="104"/>
    </row>
    <row r="107" spans="2:20" ht="15.75" thickBot="1" x14ac:dyDescent="0.3">
      <c r="B107" s="109" t="s">
        <v>143</v>
      </c>
      <c r="C107" s="125" t="s">
        <v>418</v>
      </c>
      <c r="D107" s="43" t="s">
        <v>419</v>
      </c>
      <c r="E107" s="53">
        <v>1</v>
      </c>
      <c r="F107" s="45">
        <v>2</v>
      </c>
      <c r="G107" s="45">
        <v>2</v>
      </c>
      <c r="H107" s="45">
        <v>4</v>
      </c>
      <c r="I107" s="30">
        <v>5</v>
      </c>
      <c r="J107" s="109" t="s">
        <v>143</v>
      </c>
      <c r="K107" s="125" t="s">
        <v>420</v>
      </c>
      <c r="L107" s="43" t="s">
        <v>421</v>
      </c>
      <c r="M107" s="53">
        <v>1</v>
      </c>
      <c r="N107" s="45">
        <v>2</v>
      </c>
      <c r="O107" s="45">
        <v>2</v>
      </c>
      <c r="P107" s="45">
        <v>4</v>
      </c>
      <c r="S107"/>
      <c r="T107" s="104"/>
    </row>
    <row r="108" spans="2:20" ht="15.75" thickBot="1" x14ac:dyDescent="0.25">
      <c r="B108" s="109" t="s">
        <v>143</v>
      </c>
      <c r="C108" s="79" t="s">
        <v>422</v>
      </c>
      <c r="D108" s="43" t="s">
        <v>423</v>
      </c>
      <c r="E108" s="53">
        <v>1</v>
      </c>
      <c r="F108" s="45">
        <v>2</v>
      </c>
      <c r="G108" s="45">
        <v>2</v>
      </c>
      <c r="H108" s="45">
        <v>4</v>
      </c>
      <c r="I108" s="30">
        <v>5</v>
      </c>
      <c r="J108" s="109" t="s">
        <v>143</v>
      </c>
      <c r="K108" s="79" t="s">
        <v>424</v>
      </c>
      <c r="L108" s="43" t="s">
        <v>425</v>
      </c>
      <c r="M108" s="53">
        <v>1</v>
      </c>
      <c r="N108" s="45">
        <v>2</v>
      </c>
      <c r="O108" s="45">
        <v>2</v>
      </c>
      <c r="P108" s="45">
        <v>4</v>
      </c>
      <c r="S108" s="106"/>
      <c r="T108" s="107"/>
    </row>
    <row r="109" spans="2:20" ht="15.75" thickBot="1" x14ac:dyDescent="0.3">
      <c r="B109" s="109" t="s">
        <v>143</v>
      </c>
      <c r="C109" s="125" t="s">
        <v>426</v>
      </c>
      <c r="D109" s="43" t="s">
        <v>427</v>
      </c>
      <c r="E109" s="53">
        <v>1</v>
      </c>
      <c r="F109" s="45">
        <v>2</v>
      </c>
      <c r="G109" s="45">
        <v>2</v>
      </c>
      <c r="H109" s="45">
        <v>4</v>
      </c>
      <c r="I109" s="30">
        <v>5</v>
      </c>
      <c r="J109" s="109" t="s">
        <v>143</v>
      </c>
      <c r="K109" s="125" t="s">
        <v>428</v>
      </c>
      <c r="L109" s="43" t="s">
        <v>429</v>
      </c>
      <c r="M109" s="53">
        <v>1</v>
      </c>
      <c r="N109" s="45">
        <v>2</v>
      </c>
      <c r="O109" s="45">
        <v>2</v>
      </c>
      <c r="P109" s="45">
        <v>4</v>
      </c>
      <c r="S109"/>
      <c r="T109" s="107"/>
    </row>
    <row r="110" spans="2:20" ht="15.75" thickBot="1" x14ac:dyDescent="0.25">
      <c r="B110" s="109" t="s">
        <v>143</v>
      </c>
      <c r="C110" s="79" t="s">
        <v>430</v>
      </c>
      <c r="D110" s="43" t="s">
        <v>431</v>
      </c>
      <c r="E110" s="53">
        <v>1</v>
      </c>
      <c r="F110" s="45">
        <v>2</v>
      </c>
      <c r="G110" s="45">
        <v>2</v>
      </c>
      <c r="H110" s="45">
        <v>4</v>
      </c>
      <c r="I110" s="30">
        <v>5</v>
      </c>
      <c r="J110" s="109" t="s">
        <v>143</v>
      </c>
      <c r="K110" s="79" t="s">
        <v>432</v>
      </c>
      <c r="L110" s="43" t="s">
        <v>433</v>
      </c>
      <c r="M110" s="53">
        <v>1</v>
      </c>
      <c r="N110" s="45">
        <v>2</v>
      </c>
      <c r="O110" s="45">
        <v>2</v>
      </c>
      <c r="P110" s="45">
        <v>4</v>
      </c>
      <c r="S110" s="105"/>
      <c r="T110" s="105"/>
    </row>
    <row r="111" spans="2:20" ht="15.75" thickBot="1" x14ac:dyDescent="0.25">
      <c r="B111" s="109" t="s">
        <v>143</v>
      </c>
      <c r="C111" s="125" t="s">
        <v>434</v>
      </c>
      <c r="D111" s="43" t="s">
        <v>435</v>
      </c>
      <c r="E111" s="53">
        <v>1</v>
      </c>
      <c r="F111" s="45">
        <v>2</v>
      </c>
      <c r="G111" s="45">
        <v>2</v>
      </c>
      <c r="H111" s="45">
        <v>4</v>
      </c>
      <c r="I111" s="30">
        <v>5</v>
      </c>
      <c r="J111" s="109" t="s">
        <v>143</v>
      </c>
      <c r="K111" s="125" t="s">
        <v>436</v>
      </c>
      <c r="L111" s="43" t="s">
        <v>437</v>
      </c>
      <c r="M111" s="53">
        <v>1</v>
      </c>
      <c r="N111" s="45">
        <v>2</v>
      </c>
      <c r="O111" s="45">
        <v>2</v>
      </c>
      <c r="P111" s="45">
        <v>4</v>
      </c>
      <c r="S111" s="105"/>
      <c r="T111" s="105"/>
    </row>
    <row r="112" spans="2:20" ht="15.75" thickBot="1" x14ac:dyDescent="0.25">
      <c r="B112" s="109" t="s">
        <v>143</v>
      </c>
      <c r="C112" s="79" t="s">
        <v>438</v>
      </c>
      <c r="D112" s="43" t="s">
        <v>439</v>
      </c>
      <c r="E112" s="53">
        <v>1</v>
      </c>
      <c r="F112" s="45">
        <v>2</v>
      </c>
      <c r="G112" s="45">
        <v>2</v>
      </c>
      <c r="H112" s="45">
        <v>4</v>
      </c>
      <c r="I112" s="30"/>
      <c r="J112" s="109" t="s">
        <v>143</v>
      </c>
      <c r="K112" s="79" t="s">
        <v>440</v>
      </c>
      <c r="L112" s="43" t="s">
        <v>441</v>
      </c>
      <c r="M112" s="53">
        <v>1</v>
      </c>
      <c r="N112" s="45">
        <v>2</v>
      </c>
      <c r="O112" s="45">
        <v>2</v>
      </c>
      <c r="P112" s="45">
        <v>4</v>
      </c>
      <c r="S112" s="105"/>
      <c r="T112" s="105"/>
    </row>
    <row r="113" spans="2:20" ht="15.75" thickBot="1" x14ac:dyDescent="0.3">
      <c r="B113" s="109" t="s">
        <v>143</v>
      </c>
      <c r="C113" s="125" t="s">
        <v>440</v>
      </c>
      <c r="D113" s="43" t="s">
        <v>442</v>
      </c>
      <c r="E113" s="53">
        <v>1</v>
      </c>
      <c r="F113" s="45">
        <v>2</v>
      </c>
      <c r="G113" s="45">
        <v>2</v>
      </c>
      <c r="H113" s="45">
        <v>4</v>
      </c>
      <c r="I113" s="30">
        <v>5</v>
      </c>
      <c r="J113" s="109"/>
      <c r="K113" s="79"/>
      <c r="L113" s="43"/>
      <c r="M113" s="44"/>
      <c r="N113" s="110"/>
      <c r="O113" s="110"/>
      <c r="P113" s="110"/>
      <c r="S113"/>
      <c r="T113"/>
    </row>
    <row r="116" spans="2:20" ht="33.75" customHeight="1" x14ac:dyDescent="0.2">
      <c r="L116" s="184" t="s">
        <v>138</v>
      </c>
      <c r="M116" s="185"/>
      <c r="N116" s="185"/>
      <c r="O116" s="185"/>
    </row>
  </sheetData>
  <mergeCells count="40">
    <mergeCell ref="B17:H17"/>
    <mergeCell ref="J17:P17"/>
    <mergeCell ref="L116:O116"/>
    <mergeCell ref="B102:C103"/>
    <mergeCell ref="D102:D103"/>
    <mergeCell ref="E102:H102"/>
    <mergeCell ref="M18:P18"/>
    <mergeCell ref="B18:C19"/>
    <mergeCell ref="D18:D19"/>
    <mergeCell ref="E18:H18"/>
    <mergeCell ref="J18:K19"/>
    <mergeCell ref="L18:L19"/>
    <mergeCell ref="B63:H63"/>
    <mergeCell ref="J63:P63"/>
    <mergeCell ref="B64:C65"/>
    <mergeCell ref="B38:H38"/>
    <mergeCell ref="J38:P38"/>
    <mergeCell ref="D39:D40"/>
    <mergeCell ref="E39:H39"/>
    <mergeCell ref="J64:K65"/>
    <mergeCell ref="L64:L65"/>
    <mergeCell ref="M64:P64"/>
    <mergeCell ref="J39:K40"/>
    <mergeCell ref="B2:P2"/>
    <mergeCell ref="B4:P4"/>
    <mergeCell ref="J6:P6"/>
    <mergeCell ref="J7:K8"/>
    <mergeCell ref="L7:L8"/>
    <mergeCell ref="M7:P7"/>
    <mergeCell ref="J102:K103"/>
    <mergeCell ref="L102:L103"/>
    <mergeCell ref="M102:P102"/>
    <mergeCell ref="L39:L40"/>
    <mergeCell ref="M39:P39"/>
    <mergeCell ref="B99:P99"/>
    <mergeCell ref="B101:H101"/>
    <mergeCell ref="J101:P101"/>
    <mergeCell ref="D64:D65"/>
    <mergeCell ref="E64:H64"/>
    <mergeCell ref="B39:C40"/>
  </mergeCells>
  <pageMargins left="0.7" right="0.7" top="0.75" bottom="0.75" header="0.3" footer="0.3"/>
  <pageSetup paperSize="9" scale="47" orientation="portrait" r:id="rId1"/>
  <rowBreaks count="1" manualBreakCount="1">
    <brk id="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13"/>
  <sheetViews>
    <sheetView zoomScaleNormal="100" workbookViewId="0">
      <selection activeCell="D10" sqref="D10"/>
    </sheetView>
  </sheetViews>
  <sheetFormatPr defaultRowHeight="15" x14ac:dyDescent="0.25"/>
  <cols>
    <col min="1" max="1" width="10.7109375" customWidth="1"/>
    <col min="2" max="2" width="25.7109375" customWidth="1"/>
    <col min="3" max="3" width="10.7109375" customWidth="1"/>
    <col min="4" max="4" width="25.7109375" customWidth="1"/>
  </cols>
  <sheetData>
    <row r="1" spans="1:4" ht="6.75" customHeight="1" x14ac:dyDescent="0.25"/>
    <row r="2" spans="1:4" ht="15" customHeight="1" x14ac:dyDescent="0.25">
      <c r="A2" s="206" t="s">
        <v>443</v>
      </c>
      <c r="B2" s="207"/>
      <c r="C2" s="206" t="s">
        <v>444</v>
      </c>
      <c r="D2" s="207"/>
    </row>
    <row r="3" spans="1:4" x14ac:dyDescent="0.25">
      <c r="A3" s="127" t="s">
        <v>445</v>
      </c>
      <c r="B3" s="123" t="s">
        <v>446</v>
      </c>
      <c r="C3" s="127" t="s">
        <v>445</v>
      </c>
      <c r="D3" s="122" t="s">
        <v>446</v>
      </c>
    </row>
    <row r="4" spans="1:4" x14ac:dyDescent="0.25">
      <c r="A4" s="113" t="s">
        <v>447</v>
      </c>
      <c r="B4" s="113" t="s">
        <v>13</v>
      </c>
      <c r="C4" s="114" t="s">
        <v>448</v>
      </c>
      <c r="D4" s="114" t="s">
        <v>15</v>
      </c>
    </row>
    <row r="5" spans="1:4" x14ac:dyDescent="0.25">
      <c r="A5" s="113" t="s">
        <v>448</v>
      </c>
      <c r="B5" s="113" t="s">
        <v>15</v>
      </c>
      <c r="C5" s="114" t="s">
        <v>449</v>
      </c>
      <c r="D5" s="114" t="s">
        <v>50</v>
      </c>
    </row>
    <row r="6" spans="1:4" x14ac:dyDescent="0.25">
      <c r="A6" s="113" t="s">
        <v>449</v>
      </c>
      <c r="B6" s="113" t="s">
        <v>50</v>
      </c>
      <c r="C6" s="114" t="s">
        <v>450</v>
      </c>
      <c r="D6" s="114" t="s">
        <v>52</v>
      </c>
    </row>
    <row r="7" spans="1:4" x14ac:dyDescent="0.25">
      <c r="A7" s="113" t="s">
        <v>450</v>
      </c>
      <c r="B7" s="113" t="s">
        <v>52</v>
      </c>
      <c r="C7" s="114" t="s">
        <v>451</v>
      </c>
      <c r="D7" s="114" t="s">
        <v>83</v>
      </c>
    </row>
    <row r="8" spans="1:4" x14ac:dyDescent="0.25">
      <c r="A8" s="113" t="s">
        <v>451</v>
      </c>
      <c r="B8" s="113" t="s">
        <v>83</v>
      </c>
      <c r="C8" s="114" t="s">
        <v>452</v>
      </c>
      <c r="D8" s="114" t="s">
        <v>85</v>
      </c>
    </row>
    <row r="9" spans="1:4" x14ac:dyDescent="0.25">
      <c r="A9" s="113" t="s">
        <v>452</v>
      </c>
      <c r="B9" s="113" t="s">
        <v>85</v>
      </c>
      <c r="C9" s="157" t="s">
        <v>453</v>
      </c>
      <c r="D9" s="157" t="s">
        <v>115</v>
      </c>
    </row>
    <row r="10" spans="1:4" x14ac:dyDescent="0.25">
      <c r="A10" s="113" t="s">
        <v>453</v>
      </c>
      <c r="B10" s="156" t="s">
        <v>115</v>
      </c>
      <c r="C10" s="155" t="s">
        <v>454</v>
      </c>
      <c r="D10" s="158" t="s">
        <v>117</v>
      </c>
    </row>
    <row r="12" spans="1:4" x14ac:dyDescent="0.25">
      <c r="C12" s="204" t="s">
        <v>138</v>
      </c>
      <c r="D12" s="205"/>
    </row>
    <row r="13" spans="1:4" x14ac:dyDescent="0.25">
      <c r="C13" s="205"/>
      <c r="D13" s="205"/>
    </row>
  </sheetData>
  <mergeCells count="3">
    <mergeCell ref="C12:D13"/>
    <mergeCell ref="A2:B2"/>
    <mergeCell ref="C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MİMARLIK MÜFREDATI</vt:lpstr>
      <vt:lpstr>SEÇMELİ DERSLER</vt:lpstr>
      <vt:lpstr>ÖN KOŞULLU DERSLER</vt:lpstr>
      <vt:lpstr>'MİMARLIK MÜFREDATI'!Yazdırma_Alanı</vt:lpstr>
      <vt:lpstr>'SEÇMELİ DERSLER'!Yazdırma_Alanı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Sedat Kolukısa</dc:creator>
  <cp:keywords/>
  <dc:description/>
  <cp:lastModifiedBy>905308736277</cp:lastModifiedBy>
  <cp:revision/>
  <dcterms:created xsi:type="dcterms:W3CDTF">2013-11-14T09:33:27Z</dcterms:created>
  <dcterms:modified xsi:type="dcterms:W3CDTF">2023-10-05T06:19:15Z</dcterms:modified>
  <cp:category/>
  <cp:contentStatus/>
</cp:coreProperties>
</file>