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2120" windowHeight="8520"/>
  </bookViews>
  <sheets>
    <sheet name="BOLOGNA  TR 08-08" sheetId="6" r:id="rId1"/>
  </sheets>
  <calcPr calcId="179017"/>
</workbook>
</file>

<file path=xl/calcChain.xml><?xml version="1.0" encoding="utf-8"?>
<calcChain xmlns="http://schemas.openxmlformats.org/spreadsheetml/2006/main">
  <c r="H15" i="6"/>
  <c r="G15"/>
  <c r="F15"/>
  <c r="E15"/>
  <c r="P57" l="1"/>
  <c r="E65" l="1"/>
  <c r="O57"/>
  <c r="N57"/>
  <c r="M57"/>
  <c r="H57"/>
  <c r="G57"/>
  <c r="F57"/>
  <c r="E57"/>
  <c r="P43"/>
  <c r="O43"/>
  <c r="N43"/>
  <c r="M43"/>
  <c r="H43"/>
  <c r="G43"/>
  <c r="F43"/>
  <c r="E43"/>
  <c r="P29"/>
  <c r="O29"/>
  <c r="N29"/>
  <c r="M29"/>
  <c r="H29"/>
  <c r="G29"/>
  <c r="F29"/>
  <c r="E29"/>
  <c r="P15"/>
  <c r="O15"/>
  <c r="N15"/>
  <c r="M15"/>
  <c r="P30" l="1"/>
  <c r="O44"/>
  <c r="O30"/>
  <c r="O58"/>
  <c r="P44"/>
  <c r="P58"/>
  <c r="O16"/>
  <c r="E30"/>
  <c r="M30"/>
  <c r="E44"/>
  <c r="M44"/>
  <c r="E58"/>
  <c r="M58"/>
  <c r="P16"/>
  <c r="E16"/>
  <c r="M16"/>
  <c r="O60" l="1"/>
  <c r="P60"/>
  <c r="O64"/>
</calcChain>
</file>

<file path=xl/sharedStrings.xml><?xml version="1.0" encoding="utf-8"?>
<sst xmlns="http://schemas.openxmlformats.org/spreadsheetml/2006/main" count="454" uniqueCount="349">
  <si>
    <t xml:space="preserve"> </t>
  </si>
  <si>
    <t>MAKİNA MÜHENDİSLİĞİNE GİRİŞ</t>
  </si>
  <si>
    <t>GENEL KİMYA</t>
  </si>
  <si>
    <t>MATEMATİK-II-</t>
  </si>
  <si>
    <t xml:space="preserve"> FİZİK-II-</t>
  </si>
  <si>
    <t>MATEMATİK-I-</t>
  </si>
  <si>
    <t xml:space="preserve"> FİZİK-I-</t>
  </si>
  <si>
    <t>ATATÜRK İLKELERİ ve İNK.TARİHİ -I-</t>
  </si>
  <si>
    <t>TÜRK DİLİ-I-</t>
  </si>
  <si>
    <t>YABANCI DİL -I- (İNG.)</t>
  </si>
  <si>
    <t>I. YARI YIL KREDİ TOPLAMI</t>
  </si>
  <si>
    <t>II.YARI YIL KREDİ TOPLAMI</t>
  </si>
  <si>
    <t>ATATÜRK İLKELERİ ve İNK.TARİHİ-II-</t>
  </si>
  <si>
    <t>TÜRK DİLİ-II-</t>
  </si>
  <si>
    <t>YABANCI DİL-II- (İNG.)</t>
  </si>
  <si>
    <t>DİFERANSİYEL DENKLEMELR</t>
  </si>
  <si>
    <t>MUKAVEMET -I-</t>
  </si>
  <si>
    <t>İMALAT YÖNTEMLERİ -I-</t>
  </si>
  <si>
    <t>III. YARI YIL KREDİ TOPLAMI</t>
  </si>
  <si>
    <t>IV.YARI YIL KREDİ TOPLAMI</t>
  </si>
  <si>
    <t>MUKAVEMET -II-</t>
  </si>
  <si>
    <t>İMALAT YÖNTEMLERİ -II-</t>
  </si>
  <si>
    <t>TERMODİNAMİK -I-</t>
  </si>
  <si>
    <t>V. YARI YIL KREDİ TOPLAMI</t>
  </si>
  <si>
    <t>VI.YARI YIL KREDİ TOPLAMI</t>
  </si>
  <si>
    <t>AKIŞKANKAR MEKANİĞİ -I-</t>
  </si>
  <si>
    <t xml:space="preserve">MAKİNA ELEMANLARI -I- </t>
  </si>
  <si>
    <t>TERMODİNAMİK -II-</t>
  </si>
  <si>
    <t xml:space="preserve">İÇTEN YANMALI MOTORLAR </t>
  </si>
  <si>
    <t xml:space="preserve">MEKANİZMA TEKNİĞİ </t>
  </si>
  <si>
    <t>AKIŞKANKAR MEKANİĞİ -II-</t>
  </si>
  <si>
    <t xml:space="preserve">MAKİNA ELEMANLARI -II- </t>
  </si>
  <si>
    <t>MAKİNA DİNAMİĞİ</t>
  </si>
  <si>
    <t>VII. YARI YIL KREDİ TOPLAMI</t>
  </si>
  <si>
    <t>VIII.YARI YIL KREDİ TOPLAMI</t>
  </si>
  <si>
    <t>MAKİNA LABORATUARI</t>
  </si>
  <si>
    <t>BİTİRME ve TASARIM PROJESİ</t>
  </si>
  <si>
    <t>HİDROLİK-PNOMATİK SİTEMLER</t>
  </si>
  <si>
    <t>KREDİ TOPLAMI /DÖNEM</t>
  </si>
  <si>
    <t>LİSANS KREDİ TOPLAMI</t>
  </si>
  <si>
    <t>T</t>
  </si>
  <si>
    <t>U</t>
  </si>
  <si>
    <t>K</t>
  </si>
  <si>
    <t>AKTS</t>
  </si>
  <si>
    <t>DERSİN ADI</t>
  </si>
  <si>
    <t>DERS SAATİ / KREDİ</t>
  </si>
  <si>
    <t>DERS KODU</t>
  </si>
  <si>
    <t>ZORUNLU DERSLER TOPLAMI</t>
  </si>
  <si>
    <t>BÖLÜM İÇİ SEÇMELİ DERSLER</t>
  </si>
  <si>
    <t>TANIMLAR</t>
  </si>
  <si>
    <t>TOPLAM</t>
  </si>
  <si>
    <t xml:space="preserve">  </t>
  </si>
  <si>
    <t xml:space="preserve">TEKNİK RESİM </t>
  </si>
  <si>
    <t xml:space="preserve"> STATİK</t>
  </si>
  <si>
    <t>MUHENDİSLİK MALZEMELERİ</t>
  </si>
  <si>
    <t xml:space="preserve">MALZEME BİLİMİ </t>
  </si>
  <si>
    <t>ELEKTRIK VE ELEKTRONİK BİLGİSİ</t>
  </si>
  <si>
    <t>BİLGİSAYAR PROGRAMLAMA</t>
  </si>
  <si>
    <t>DINAMIK</t>
  </si>
  <si>
    <t>MUHENDİSLİK EKONOMİSİ</t>
  </si>
  <si>
    <t>SAYISAL ANALİZ</t>
  </si>
  <si>
    <t>ISI TRANSFERİ</t>
  </si>
  <si>
    <t xml:space="preserve">YIL İÇİ PROJESİ </t>
  </si>
  <si>
    <t>OTOMATİK KONTROL</t>
  </si>
  <si>
    <t>GÜZ DÖNEMİ (I)</t>
  </si>
  <si>
    <t>BAHAR DÖNEMİ (II)</t>
  </si>
  <si>
    <t>GÜZ DÖNEMİ (III)</t>
  </si>
  <si>
    <t>BAHAR DÖNEMİ (IV)</t>
  </si>
  <si>
    <t>GÜZ DÖNEMİ (V)</t>
  </si>
  <si>
    <t>BAHAR DÖNEMİ (VI)</t>
  </si>
  <si>
    <t>GÜZ DÖNEMİ (VII)</t>
  </si>
  <si>
    <t>BAHAR DÖNEMİ (VIII)</t>
  </si>
  <si>
    <t xml:space="preserve">     </t>
  </si>
  <si>
    <t xml:space="preserve">        </t>
  </si>
  <si>
    <t xml:space="preserve">                              </t>
  </si>
  <si>
    <t>DERS SAATİ TOPLAMI</t>
  </si>
  <si>
    <t xml:space="preserve">            </t>
  </si>
  <si>
    <t>SOSYAL SEÇMELİ DERSLER</t>
  </si>
  <si>
    <t>Güç İletimi</t>
  </si>
  <si>
    <t>Özel Kaynak Yöntemleri</t>
  </si>
  <si>
    <t>Ölçme ve Kalite Kontrol</t>
  </si>
  <si>
    <t>Plastik Şekillendirme</t>
  </si>
  <si>
    <t>Bilgisayar Destekli Tasarım</t>
  </si>
  <si>
    <t>Sayısal Kontrollü Takım Tezgahları</t>
  </si>
  <si>
    <t>Özel Mukavemet Halleri</t>
  </si>
  <si>
    <t>Mekanik Titreşimler</t>
  </si>
  <si>
    <t>Sonlu Elemanlar</t>
  </si>
  <si>
    <t>Plastik Malz. ve Şekillendirilmesi</t>
  </si>
  <si>
    <t>İleri Teknoloji Malzemeleri</t>
  </si>
  <si>
    <t xml:space="preserve">Doğalgaz Sistemleri </t>
  </si>
  <si>
    <t>Yenilenebilir Enerji Kaynakları</t>
  </si>
  <si>
    <t>Enerji Santralleri</t>
  </si>
  <si>
    <t>Güneş Enerji Sistemleri</t>
  </si>
  <si>
    <t>GÜZ DÖNEMİ - TEKNİK SEÇMELİ (A)  5. DÖNEM</t>
  </si>
  <si>
    <t>BAHAR DÖNEMİ - TEKNİK SEÇMELİ (B) 6. DÖNEM</t>
  </si>
  <si>
    <t>BAHAR DÖNEMİ - TEKNİK SEÇMELİ (D) 8.DÖNEM</t>
  </si>
  <si>
    <t>GÜZ DÖNEMİ - TEKNİK SEÇMELİ (C)  7. DÖNEM</t>
  </si>
  <si>
    <t>SOSYAL SEÇMELİ DERSLER-I-</t>
  </si>
  <si>
    <t>SOSYAL SEÇMELİ DERSLER -II-</t>
  </si>
  <si>
    <t>GÜZ DÖNEMİ - SOSYAL SEÇMELİ - I-   7. DÖNEM</t>
  </si>
  <si>
    <t>BAHAR DÖNEMİ - SOSYAL SEÇME -II- 8.DÖNEM</t>
  </si>
  <si>
    <t>Buhar Kazanları</t>
  </si>
  <si>
    <t>Isı Transferinde Sayısal Yöntemer</t>
  </si>
  <si>
    <t>Isıl Işıma</t>
  </si>
  <si>
    <t>Soğutma Tekniği</t>
  </si>
  <si>
    <t>Akıllı Sistemler</t>
  </si>
  <si>
    <t>Isı ve Kütle Transferi</t>
  </si>
  <si>
    <t>Gaz Türbinleri</t>
  </si>
  <si>
    <t>Enerji Yönetimi</t>
  </si>
  <si>
    <t>Ekserji ve Uygulamaları</t>
  </si>
  <si>
    <t>Isıl Sistemlerin Ekonomik Tasarımı</t>
  </si>
  <si>
    <t>Alaşım Tekniği</t>
  </si>
  <si>
    <t>Korozyondan Korunma Yöntemleri</t>
  </si>
  <si>
    <t>Mesleki Yabancı Dil-I-</t>
  </si>
  <si>
    <t>Mesleki Yabancı Dil-II-</t>
  </si>
  <si>
    <t>İmalat Mühendisliği</t>
  </si>
  <si>
    <t>Fabrika Organizasyonu</t>
  </si>
  <si>
    <t>Transport Tekniği</t>
  </si>
  <si>
    <t>Hidrolik Makinaları</t>
  </si>
  <si>
    <t>Robotik Sistemeler</t>
  </si>
  <si>
    <t>Isı Değiştirgeçleri (Eşanjörler)</t>
  </si>
  <si>
    <t>Enerji Dönüşüm Sistemleri</t>
  </si>
  <si>
    <t>Mekanizmaların Tasarımı</t>
  </si>
  <si>
    <t>Kompozit Malzeme Tasarımı</t>
  </si>
  <si>
    <t>Toz Metalurjisi</t>
  </si>
  <si>
    <t>Döküm Teknolojisi</t>
  </si>
  <si>
    <t>Kesici Takım Tasarımı</t>
  </si>
  <si>
    <t>Kalite Yönetimi</t>
  </si>
  <si>
    <t>Birleştirme Tekniği</t>
  </si>
  <si>
    <t>Tarım Makinaları -I-</t>
  </si>
  <si>
    <t>Tarım Makinaları -II-</t>
  </si>
  <si>
    <t>Taşıt ve Çevre</t>
  </si>
  <si>
    <t>Çok Kriterli Optimizasyon</t>
  </si>
  <si>
    <t>Tesis Tasarımı ve Planlaması</t>
  </si>
  <si>
    <t>Tahribatlı Malzeme Muayeneleri</t>
  </si>
  <si>
    <t>Tahribatsız Malzeme Muayeneleri</t>
  </si>
  <si>
    <t>Tabakalı Kompozitler</t>
  </si>
  <si>
    <t>İşletme Yönetimi</t>
  </si>
  <si>
    <t>Halkla İlişkiler</t>
  </si>
  <si>
    <t>Bilim Felsefesi</t>
  </si>
  <si>
    <t>Mühendislik Etiği</t>
  </si>
  <si>
    <t>Bilim ve Teknoloji Tarihi</t>
  </si>
  <si>
    <t>SÜREÇ İLE İLGİLİ ÖNEMLİ NOTLAR</t>
  </si>
  <si>
    <t>SEÇMELİ DERSLERİN GENELİNDE MÜFREDAT KAPSAMINDA AÇILAN DERSLER  ÖĞRENCİLER TARAFINDAN SEÇİLEBİLECEKTİR.</t>
  </si>
  <si>
    <t>*</t>
  </si>
  <si>
    <t>ÖZELLİKLE SOSYAL SEÇMELİ DERSLERE GÜNÜN KOŞUL VE İHTİYAÇLARINA BAĞLI OLARAK DERS EKLENEBİLECEKTİR.</t>
  </si>
  <si>
    <t>MÜFREDATIN ÇALIŞMA ve UYGULANMASINDA BOLONYA ANLAYIŞI ve PRENSİPLERİNİN UYGULANMASINA ÖZEN GÖSTERİLECEKTİR</t>
  </si>
  <si>
    <t>Bilimsel Araştırma Yöntemleri</t>
  </si>
  <si>
    <t>Endüstriyel Kilima</t>
  </si>
  <si>
    <t>İŞ SAĞLIĞI ve GÜVENLİĞİ</t>
  </si>
  <si>
    <t>Yalıtım Teknikleri</t>
  </si>
  <si>
    <t>MESLEKİ UYGULAMA -I- (ATÖLYE)</t>
  </si>
  <si>
    <t>BÖLÜM SEÇMELİ DERSLERİ (B)</t>
  </si>
  <si>
    <t>BÖLÜM SEÇMELİ DERSLERİ (C)</t>
  </si>
  <si>
    <t>BÖLÜM  SEÇMELİ DERSLERİ (D)</t>
  </si>
  <si>
    <t>BÖLÜM  SEÇMELİ  DERSLER LİSTESİ</t>
  </si>
  <si>
    <t>ISITMA HAVALANDIRMA</t>
  </si>
  <si>
    <t>BMMZ 102</t>
  </si>
  <si>
    <t>BMMZ 101</t>
  </si>
  <si>
    <t>BMMZ 201</t>
  </si>
  <si>
    <t>BİLG. DESTEKLİ TEKNİK RESIM</t>
  </si>
  <si>
    <t>BMMZ 103</t>
  </si>
  <si>
    <t>BMMZ 104</t>
  </si>
  <si>
    <t>BMMZ 203</t>
  </si>
  <si>
    <t>BMMZ 205</t>
  </si>
  <si>
    <t>BMMZ 207</t>
  </si>
  <si>
    <t>BMMZ 209</t>
  </si>
  <si>
    <t>BMMZ 211</t>
  </si>
  <si>
    <t>BMMZ 299</t>
  </si>
  <si>
    <t>BMMZ 202</t>
  </si>
  <si>
    <t>BMMZ 204</t>
  </si>
  <si>
    <t>BMMZ 206</t>
  </si>
  <si>
    <t>BMMZ 208</t>
  </si>
  <si>
    <t>BMMZ 210</t>
  </si>
  <si>
    <t>BMMZ 212</t>
  </si>
  <si>
    <t>BMMZ 214</t>
  </si>
  <si>
    <t>BTBM 201</t>
  </si>
  <si>
    <t>BMMZ 301</t>
  </si>
  <si>
    <t>BMMZ 303</t>
  </si>
  <si>
    <t>BMMZ 305</t>
  </si>
  <si>
    <t>BMMZ 307</t>
  </si>
  <si>
    <t>BMMZ 309</t>
  </si>
  <si>
    <t>BMMZ 302</t>
  </si>
  <si>
    <t>BMMZ 304</t>
  </si>
  <si>
    <t>BMMZ 306</t>
  </si>
  <si>
    <t>BMMZ 308</t>
  </si>
  <si>
    <t>BMMZ 310</t>
  </si>
  <si>
    <t>BMMZ 401</t>
  </si>
  <si>
    <t>BMMZ 403</t>
  </si>
  <si>
    <t>BMMZ 405</t>
  </si>
  <si>
    <t>BMMZ 407</t>
  </si>
  <si>
    <t>BMMZ 402</t>
  </si>
  <si>
    <t>BMMZ 406</t>
  </si>
  <si>
    <t>BMGS 3XX</t>
  </si>
  <si>
    <t>BMBS 3XX</t>
  </si>
  <si>
    <t>BMGS 4XX</t>
  </si>
  <si>
    <t>BMBS 4XX</t>
  </si>
  <si>
    <t>Alışılmamış Üretim Yöntemleri</t>
  </si>
  <si>
    <t>Metalografi</t>
  </si>
  <si>
    <t>Endüstriyel Akustik ve Gürültü</t>
  </si>
  <si>
    <t>BMGS 301</t>
  </si>
  <si>
    <t>BMGS 303</t>
  </si>
  <si>
    <t>BMGS 305</t>
  </si>
  <si>
    <t>BMGS 307</t>
  </si>
  <si>
    <t>BMGS 309</t>
  </si>
  <si>
    <t>BMGS 311</t>
  </si>
  <si>
    <t>BMGS 313</t>
  </si>
  <si>
    <t>BMGS 315</t>
  </si>
  <si>
    <t>BMGS 317</t>
  </si>
  <si>
    <t>BMGS 319</t>
  </si>
  <si>
    <t>BMGS 321</t>
  </si>
  <si>
    <t>BMGS 323</t>
  </si>
  <si>
    <t>BMGS 325</t>
  </si>
  <si>
    <t>BMGS 327</t>
  </si>
  <si>
    <t>BMGS 329</t>
  </si>
  <si>
    <t>BMGS 331</t>
  </si>
  <si>
    <t>BMGS 401</t>
  </si>
  <si>
    <t>BMGS 403</t>
  </si>
  <si>
    <t>BMGS 405</t>
  </si>
  <si>
    <t>BMGS 407</t>
  </si>
  <si>
    <t>BMGS 409</t>
  </si>
  <si>
    <t>BMGS 411</t>
  </si>
  <si>
    <t>BMGS 413</t>
  </si>
  <si>
    <t>BMGS 415</t>
  </si>
  <si>
    <t>BMGS 417</t>
  </si>
  <si>
    <t>BMGS 419</t>
  </si>
  <si>
    <t>BMGS 421</t>
  </si>
  <si>
    <t>BMGS 423</t>
  </si>
  <si>
    <t>BMGS 425</t>
  </si>
  <si>
    <t>BMGS 427</t>
  </si>
  <si>
    <t>BMBS 302</t>
  </si>
  <si>
    <t>BMBS 304</t>
  </si>
  <si>
    <t>BMBS 306</t>
  </si>
  <si>
    <t>BMBS 308</t>
  </si>
  <si>
    <t>BMBS 310</t>
  </si>
  <si>
    <t>BMBS 312</t>
  </si>
  <si>
    <t>BMBS 314</t>
  </si>
  <si>
    <t>BMBS 316</t>
  </si>
  <si>
    <t>BMBS 318</t>
  </si>
  <si>
    <t>BMBS 320</t>
  </si>
  <si>
    <t>BMBS 322</t>
  </si>
  <si>
    <t>BMBS 324</t>
  </si>
  <si>
    <t>BMBS 326</t>
  </si>
  <si>
    <t>BMBS 328</t>
  </si>
  <si>
    <t>BMBS 330</t>
  </si>
  <si>
    <t>BMBS 332</t>
  </si>
  <si>
    <t>BMBS 402</t>
  </si>
  <si>
    <t>BMBS 404</t>
  </si>
  <si>
    <t>BMBS 408</t>
  </si>
  <si>
    <t>BMBS 410</t>
  </si>
  <si>
    <t>BMBS 406</t>
  </si>
  <si>
    <t>BMBS 412</t>
  </si>
  <si>
    <t>BMBS 414</t>
  </si>
  <si>
    <t>BMBS 416</t>
  </si>
  <si>
    <t>BMBS 418</t>
  </si>
  <si>
    <t>BMBS 420</t>
  </si>
  <si>
    <t>BMBS 422</t>
  </si>
  <si>
    <t>BMBS 424</t>
  </si>
  <si>
    <t>BMBS 426</t>
  </si>
  <si>
    <t>BMBS 428</t>
  </si>
  <si>
    <t>MÜHENDİSLİK İSTATİSTİĞİ</t>
  </si>
  <si>
    <t xml:space="preserve">   </t>
  </si>
  <si>
    <t xml:space="preserve">T.C
MUNZUR ÜNİVERSİTESİ
MÜHENDİSLİK FAKÜLTESİ
MAKİNA MÜHENDİSLİĞİ BÖLÜMÜ
2016-2017 BOLOGNA SÜRECİNE UYUMLU LİSANS MÜFREDATI </t>
  </si>
  <si>
    <t>BMMZ 311</t>
  </si>
  <si>
    <t>PROJE YÖNETİMİ</t>
  </si>
  <si>
    <t>BMMBZ 312</t>
  </si>
  <si>
    <t>FİKRİ SINAİ MÜLKİYET HAKLARI</t>
  </si>
  <si>
    <t>BMMZ 408</t>
  </si>
  <si>
    <t>GİRİŞİMCİLİK</t>
  </si>
  <si>
    <t>DOY 111</t>
  </si>
  <si>
    <t>DİJİTAL OKUR YAZARLIK</t>
  </si>
  <si>
    <t>MSS 101</t>
  </si>
  <si>
    <t>MSS 103</t>
  </si>
  <si>
    <t>MSS 105</t>
  </si>
  <si>
    <t>MSS 107</t>
  </si>
  <si>
    <t>Web Teknolojileri</t>
  </si>
  <si>
    <t>MSS 109</t>
  </si>
  <si>
    <t>Tezhip ve Sanat</t>
  </si>
  <si>
    <t>MSS 111</t>
  </si>
  <si>
    <t>Etkili Konuşma ve Hitabet</t>
  </si>
  <si>
    <t>MSS 113</t>
  </si>
  <si>
    <t>Görsel Sanatlar</t>
  </si>
  <si>
    <t>MSS 115</t>
  </si>
  <si>
    <t>Müzik</t>
  </si>
  <si>
    <t>MSS 117</t>
  </si>
  <si>
    <t>Kürtçe</t>
  </si>
  <si>
    <t>MSS 119</t>
  </si>
  <si>
    <t>Sözlü Anlatım</t>
  </si>
  <si>
    <t>MSS 121</t>
  </si>
  <si>
    <t>Siyaset Bilimi</t>
  </si>
  <si>
    <t>MSS 123</t>
  </si>
  <si>
    <t>Gelişim ve Öğrenme</t>
  </si>
  <si>
    <t>MSS 125</t>
  </si>
  <si>
    <t>Endüstri Sosyolojisi</t>
  </si>
  <si>
    <t>MSS 127</t>
  </si>
  <si>
    <t>Arkeoloji ve Yer Bilimleri</t>
  </si>
  <si>
    <t>MSS 129</t>
  </si>
  <si>
    <t>Rapor Hazırlama Teknikleri</t>
  </si>
  <si>
    <t>MSS 131</t>
  </si>
  <si>
    <t>Tiyatro ve Sahne Sanatları</t>
  </si>
  <si>
    <t>MSS 104</t>
  </si>
  <si>
    <t>MSS 108</t>
  </si>
  <si>
    <t xml:space="preserve">Toplam Kalite Yönetimi </t>
  </si>
  <si>
    <t>MSS 110</t>
  </si>
  <si>
    <t>Yöneylem Araştırmaları</t>
  </si>
  <si>
    <t>MSS 112</t>
  </si>
  <si>
    <t>Sosyal Sorumluluk</t>
  </si>
  <si>
    <t>MSS 114</t>
  </si>
  <si>
    <t>El Sanatları</t>
  </si>
  <si>
    <t>MSS 116</t>
  </si>
  <si>
    <t xml:space="preserve">Afet ve Afet Yönetimi </t>
  </si>
  <si>
    <t>MSS 118</t>
  </si>
  <si>
    <t>Uygarlık Tarihi</t>
  </si>
  <si>
    <t>MSS 120</t>
  </si>
  <si>
    <t>Zazaca</t>
  </si>
  <si>
    <t>MSS 122</t>
  </si>
  <si>
    <t>Beden Eğitimi</t>
  </si>
  <si>
    <t>MSS 124</t>
  </si>
  <si>
    <t>Fotoğrafcılık</t>
  </si>
  <si>
    <t>MSS 126</t>
  </si>
  <si>
    <t>Yönetim Sosyolojisi</t>
  </si>
  <si>
    <t>MSS 128</t>
  </si>
  <si>
    <t>İşletmecilik</t>
  </si>
  <si>
    <t>MSS 130</t>
  </si>
  <si>
    <t>Inovasyon ve Patent</t>
  </si>
  <si>
    <t>MSS 132</t>
  </si>
  <si>
    <t xml:space="preserve">İnsan Kaynakları Yönetimi </t>
  </si>
  <si>
    <t>MSS 134</t>
  </si>
  <si>
    <t>Tenis</t>
  </si>
  <si>
    <t>BMMZ 399</t>
  </si>
  <si>
    <t>MESLEKİ UYGULAMA-II- FAB.ORG.</t>
  </si>
  <si>
    <t>MSS 102</t>
  </si>
  <si>
    <t>MSS 106</t>
  </si>
  <si>
    <t>İklimlendirme Sistemleri</t>
  </si>
  <si>
    <t>Sıhhi TesisatTekniği</t>
  </si>
  <si>
    <t>İmalatta PLC Kontrol</t>
  </si>
  <si>
    <t>TBM 101</t>
  </si>
  <si>
    <t>TBF 101</t>
  </si>
  <si>
    <t>TBK 101</t>
  </si>
  <si>
    <t>TRD 101</t>
  </si>
  <si>
    <t>YDİ 101</t>
  </si>
  <si>
    <t>TBM 102</t>
  </si>
  <si>
    <t>TBF 102</t>
  </si>
  <si>
    <t>TRD 102</t>
  </si>
  <si>
    <t>YDİ 102</t>
  </si>
  <si>
    <t>BÖLÜM  SEÇMELİ DERSLERİ (A)</t>
  </si>
  <si>
    <t>AİT 201</t>
  </si>
  <si>
    <t>AİT 202</t>
  </si>
  <si>
    <t>MSS 4XX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</si>
</sst>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Fill="1"/>
    <xf numFmtId="0" fontId="1" fillId="0" borderId="11" xfId="0" applyFont="1" applyFill="1" applyBorder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2" xfId="0" applyFont="1" applyFill="1" applyBorder="1" applyAlignment="1">
      <alignment horizontal="center" vertical="center"/>
    </xf>
    <xf numFmtId="0" fontId="1" fillId="0" borderId="22" xfId="0" applyFont="1" applyFill="1" applyBorder="1"/>
    <xf numFmtId="0" fontId="1" fillId="0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12" xfId="0" applyFont="1" applyFill="1" applyBorder="1"/>
    <xf numFmtId="0" fontId="1" fillId="0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5" xfId="0" applyFont="1" applyFill="1" applyBorder="1"/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4" fillId="0" borderId="12" xfId="0" applyFont="1" applyFill="1" applyBorder="1"/>
    <xf numFmtId="0" fontId="1" fillId="0" borderId="23" xfId="0" applyFont="1" applyFill="1" applyBorder="1"/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31" xfId="0" applyFont="1" applyFill="1" applyBorder="1"/>
    <xf numFmtId="0" fontId="1" fillId="0" borderId="24" xfId="0" applyFont="1" applyFill="1" applyBorder="1"/>
    <xf numFmtId="0" fontId="1" fillId="0" borderId="32" xfId="0" applyFont="1" applyFill="1" applyBorder="1"/>
    <xf numFmtId="0" fontId="1" fillId="2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0" borderId="25" xfId="0" applyFont="1" applyFill="1" applyBorder="1"/>
    <xf numFmtId="0" fontId="1" fillId="3" borderId="12" xfId="0" applyFont="1" applyFill="1" applyBorder="1"/>
    <xf numFmtId="0" fontId="1" fillId="3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3" borderId="24" xfId="0" applyFont="1" applyFill="1" applyBorder="1"/>
    <xf numFmtId="0" fontId="1" fillId="0" borderId="2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3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1" fillId="4" borderId="22" xfId="0" applyFont="1" applyFill="1" applyBorder="1"/>
    <xf numFmtId="0" fontId="1" fillId="4" borderId="23" xfId="0" applyFont="1" applyFill="1" applyBorder="1"/>
    <xf numFmtId="0" fontId="1" fillId="4" borderId="25" xfId="0" applyFont="1" applyFill="1" applyBorder="1"/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0" xfId="0" applyFont="1" applyFill="1"/>
    <xf numFmtId="0" fontId="1" fillId="4" borderId="11" xfId="0" applyFont="1" applyFill="1" applyBorder="1"/>
    <xf numFmtId="0" fontId="1" fillId="4" borderId="1" xfId="0" applyFont="1" applyFill="1" applyBorder="1"/>
    <xf numFmtId="0" fontId="1" fillId="4" borderId="24" xfId="0" applyFont="1" applyFill="1" applyBorder="1"/>
    <xf numFmtId="0" fontId="1" fillId="4" borderId="1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top" wrapText="1"/>
    </xf>
    <xf numFmtId="0" fontId="1" fillId="3" borderId="18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4" borderId="12" xfId="0" applyFont="1" applyFill="1" applyBorder="1"/>
    <xf numFmtId="0" fontId="1" fillId="0" borderId="2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/>
    </xf>
    <xf numFmtId="0" fontId="1" fillId="0" borderId="30" xfId="0" applyFont="1" applyFill="1" applyBorder="1"/>
    <xf numFmtId="0" fontId="1" fillId="0" borderId="38" xfId="0" applyFont="1" applyFill="1" applyBorder="1"/>
    <xf numFmtId="0" fontId="1" fillId="0" borderId="39" xfId="0" applyFont="1" applyFill="1" applyBorder="1"/>
    <xf numFmtId="0" fontId="1" fillId="0" borderId="30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40" xfId="0" applyFont="1" applyFill="1" applyBorder="1"/>
    <xf numFmtId="0" fontId="1" fillId="0" borderId="42" xfId="0" applyFont="1" applyFill="1" applyBorder="1"/>
    <xf numFmtId="0" fontId="1" fillId="0" borderId="20" xfId="0" applyFont="1" applyFill="1" applyBorder="1"/>
    <xf numFmtId="0" fontId="1" fillId="0" borderId="2" xfId="0" applyFont="1" applyFill="1" applyBorder="1"/>
    <xf numFmtId="0" fontId="1" fillId="0" borderId="43" xfId="0" applyFont="1" applyFill="1" applyBorder="1"/>
    <xf numFmtId="0" fontId="1" fillId="0" borderId="3" xfId="0" applyFont="1" applyFill="1" applyBorder="1"/>
    <xf numFmtId="0" fontId="1" fillId="0" borderId="40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18" xfId="0" applyFont="1" applyFill="1" applyBorder="1"/>
    <xf numFmtId="0" fontId="1" fillId="0" borderId="17" xfId="0" applyFont="1" applyFill="1" applyBorder="1"/>
    <xf numFmtId="0" fontId="1" fillId="0" borderId="7" xfId="0" applyFont="1" applyFill="1" applyBorder="1"/>
    <xf numFmtId="0" fontId="1" fillId="0" borderId="46" xfId="0" applyFont="1" applyFill="1" applyBorder="1"/>
    <xf numFmtId="0" fontId="1" fillId="0" borderId="47" xfId="0" applyFont="1" applyFill="1" applyBorder="1"/>
    <xf numFmtId="0" fontId="1" fillId="2" borderId="1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46"/>
  <sheetViews>
    <sheetView tabSelected="1" topLeftCell="A106" zoomScale="130" zoomScaleNormal="130" zoomScalePageLayoutView="110" workbookViewId="0">
      <selection activeCell="R47" sqref="R47"/>
    </sheetView>
  </sheetViews>
  <sheetFormatPr defaultColWidth="9.140625" defaultRowHeight="11.25"/>
  <cols>
    <col min="1" max="1" width="1" style="1" customWidth="1"/>
    <col min="2" max="2" width="3" style="1" customWidth="1"/>
    <col min="3" max="3" width="8.28515625" style="1" customWidth="1"/>
    <col min="4" max="4" width="21.5703125" style="1" customWidth="1"/>
    <col min="5" max="6" width="2.85546875" style="3" customWidth="1"/>
    <col min="7" max="7" width="3.85546875" style="3" customWidth="1"/>
    <col min="8" max="8" width="4" style="3" customWidth="1"/>
    <col min="9" max="9" width="1.28515625" style="1" customWidth="1"/>
    <col min="10" max="10" width="3" style="1" customWidth="1"/>
    <col min="11" max="11" width="8.140625" style="1" customWidth="1"/>
    <col min="12" max="12" width="22.28515625" style="1" customWidth="1"/>
    <col min="13" max="14" width="2.85546875" style="3" customWidth="1"/>
    <col min="15" max="15" width="3.85546875" style="3" customWidth="1"/>
    <col min="16" max="16" width="4" style="3" customWidth="1"/>
    <col min="17" max="16384" width="9.140625" style="1"/>
  </cols>
  <sheetData>
    <row r="1" spans="2:17" ht="6" customHeight="1" thickBot="1"/>
    <row r="2" spans="2:17" ht="60.75" customHeight="1" thickBot="1">
      <c r="B2" s="133" t="s">
        <v>262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5"/>
      <c r="Q2" s="1" t="s">
        <v>261</v>
      </c>
    </row>
    <row r="3" spans="2:17" ht="7.5" customHeight="1" thickBot="1"/>
    <row r="4" spans="2:17" ht="16.5" customHeight="1" thickBot="1">
      <c r="B4" s="113" t="s">
        <v>64</v>
      </c>
      <c r="C4" s="114"/>
      <c r="D4" s="114"/>
      <c r="E4" s="114"/>
      <c r="F4" s="114"/>
      <c r="G4" s="114"/>
      <c r="H4" s="115"/>
      <c r="I4" s="6"/>
      <c r="J4" s="113" t="s">
        <v>65</v>
      </c>
      <c r="K4" s="114"/>
      <c r="L4" s="114"/>
      <c r="M4" s="114"/>
      <c r="N4" s="114"/>
      <c r="O4" s="114"/>
      <c r="P4" s="115"/>
    </row>
    <row r="5" spans="2:17" ht="15.75" customHeight="1" thickBot="1">
      <c r="B5" s="116" t="s">
        <v>46</v>
      </c>
      <c r="C5" s="117"/>
      <c r="D5" s="120" t="s">
        <v>44</v>
      </c>
      <c r="E5" s="122" t="s">
        <v>45</v>
      </c>
      <c r="F5" s="123"/>
      <c r="G5" s="123"/>
      <c r="H5" s="124"/>
      <c r="I5" s="6"/>
      <c r="J5" s="116" t="s">
        <v>46</v>
      </c>
      <c r="K5" s="117"/>
      <c r="L5" s="120" t="s">
        <v>44</v>
      </c>
      <c r="M5" s="122" t="s">
        <v>45</v>
      </c>
      <c r="N5" s="123"/>
      <c r="O5" s="123"/>
      <c r="P5" s="124"/>
    </row>
    <row r="6" spans="2:17" ht="15.75" customHeight="1" thickBot="1">
      <c r="B6" s="118"/>
      <c r="C6" s="119"/>
      <c r="D6" s="121"/>
      <c r="E6" s="7" t="s">
        <v>40</v>
      </c>
      <c r="F6" s="7" t="s">
        <v>41</v>
      </c>
      <c r="G6" s="7" t="s">
        <v>42</v>
      </c>
      <c r="H6" s="7" t="s">
        <v>43</v>
      </c>
      <c r="I6" s="6"/>
      <c r="J6" s="118"/>
      <c r="K6" s="119"/>
      <c r="L6" s="121"/>
      <c r="M6" s="7" t="s">
        <v>40</v>
      </c>
      <c r="N6" s="7" t="s">
        <v>41</v>
      </c>
      <c r="O6" s="7" t="s">
        <v>42</v>
      </c>
      <c r="P6" s="7" t="s">
        <v>43</v>
      </c>
    </row>
    <row r="7" spans="2:17">
      <c r="B7" s="13"/>
      <c r="C7" s="14" t="s">
        <v>336</v>
      </c>
      <c r="D7" s="15" t="s">
        <v>5</v>
      </c>
      <c r="E7" s="73">
        <v>3</v>
      </c>
      <c r="F7" s="74">
        <v>2</v>
      </c>
      <c r="G7" s="74">
        <v>4</v>
      </c>
      <c r="H7" s="75">
        <v>6</v>
      </c>
      <c r="J7" s="13"/>
      <c r="K7" s="14" t="s">
        <v>341</v>
      </c>
      <c r="L7" s="15" t="s">
        <v>3</v>
      </c>
      <c r="M7" s="73">
        <v>3</v>
      </c>
      <c r="N7" s="74">
        <v>2</v>
      </c>
      <c r="O7" s="74">
        <v>4</v>
      </c>
      <c r="P7" s="75">
        <v>6</v>
      </c>
    </row>
    <row r="8" spans="2:17">
      <c r="B8" s="2"/>
      <c r="C8" s="19" t="s">
        <v>337</v>
      </c>
      <c r="D8" s="20" t="s">
        <v>6</v>
      </c>
      <c r="E8" s="76">
        <v>3</v>
      </c>
      <c r="F8" s="77">
        <v>2</v>
      </c>
      <c r="G8" s="77">
        <v>4</v>
      </c>
      <c r="H8" s="43">
        <v>6</v>
      </c>
      <c r="J8" s="2"/>
      <c r="K8" s="19" t="s">
        <v>342</v>
      </c>
      <c r="L8" s="20" t="s">
        <v>4</v>
      </c>
      <c r="M8" s="76">
        <v>3</v>
      </c>
      <c r="N8" s="77">
        <v>2</v>
      </c>
      <c r="O8" s="77">
        <v>4</v>
      </c>
      <c r="P8" s="43">
        <v>6</v>
      </c>
    </row>
    <row r="9" spans="2:17">
      <c r="B9" s="2"/>
      <c r="C9" s="19" t="s">
        <v>338</v>
      </c>
      <c r="D9" s="20" t="s">
        <v>2</v>
      </c>
      <c r="E9" s="21">
        <v>2</v>
      </c>
      <c r="F9" s="22">
        <v>2</v>
      </c>
      <c r="G9" s="22">
        <v>3</v>
      </c>
      <c r="H9" s="23">
        <v>5</v>
      </c>
      <c r="J9" s="2"/>
      <c r="K9" s="19" t="s">
        <v>157</v>
      </c>
      <c r="L9" s="20" t="s">
        <v>53</v>
      </c>
      <c r="M9" s="21">
        <v>3</v>
      </c>
      <c r="N9" s="22">
        <v>0</v>
      </c>
      <c r="O9" s="22">
        <v>3</v>
      </c>
      <c r="P9" s="23">
        <v>6</v>
      </c>
    </row>
    <row r="10" spans="2:17">
      <c r="B10" s="2"/>
      <c r="C10" s="19" t="s">
        <v>158</v>
      </c>
      <c r="D10" s="20" t="s">
        <v>52</v>
      </c>
      <c r="E10" s="21">
        <v>2</v>
      </c>
      <c r="F10" s="22">
        <v>2</v>
      </c>
      <c r="G10" s="22">
        <v>3</v>
      </c>
      <c r="H10" s="23">
        <v>5</v>
      </c>
      <c r="J10" s="2"/>
      <c r="K10" s="19" t="s">
        <v>162</v>
      </c>
      <c r="L10" s="20" t="s">
        <v>160</v>
      </c>
      <c r="M10" s="21">
        <v>2</v>
      </c>
      <c r="N10" s="22">
        <v>2</v>
      </c>
      <c r="O10" s="22">
        <v>3</v>
      </c>
      <c r="P10" s="23">
        <v>8</v>
      </c>
    </row>
    <row r="11" spans="2:17">
      <c r="B11" s="2"/>
      <c r="C11" s="19" t="s">
        <v>161</v>
      </c>
      <c r="D11" s="20" t="s">
        <v>1</v>
      </c>
      <c r="E11" s="21">
        <v>2</v>
      </c>
      <c r="F11" s="22">
        <v>0</v>
      </c>
      <c r="G11" s="22">
        <v>2</v>
      </c>
      <c r="H11" s="23">
        <v>4</v>
      </c>
      <c r="J11" s="2"/>
      <c r="K11" s="19" t="s">
        <v>343</v>
      </c>
      <c r="L11" s="20" t="s">
        <v>13</v>
      </c>
      <c r="M11" s="21">
        <v>2</v>
      </c>
      <c r="N11" s="22">
        <v>0</v>
      </c>
      <c r="O11" s="22">
        <v>2</v>
      </c>
      <c r="P11" s="23">
        <v>2</v>
      </c>
    </row>
    <row r="12" spans="2:17">
      <c r="B12" s="2"/>
      <c r="C12" s="19" t="s">
        <v>339</v>
      </c>
      <c r="D12" s="20" t="s">
        <v>8</v>
      </c>
      <c r="E12" s="21">
        <v>2</v>
      </c>
      <c r="F12" s="22">
        <v>0</v>
      </c>
      <c r="G12" s="22">
        <v>2</v>
      </c>
      <c r="H12" s="23">
        <v>2</v>
      </c>
      <c r="J12" s="2"/>
      <c r="K12" s="19" t="s">
        <v>344</v>
      </c>
      <c r="L12" s="20" t="s">
        <v>14</v>
      </c>
      <c r="M12" s="21">
        <v>2</v>
      </c>
      <c r="N12" s="22">
        <v>0</v>
      </c>
      <c r="O12" s="22">
        <v>2</v>
      </c>
      <c r="P12" s="23">
        <v>2</v>
      </c>
    </row>
    <row r="13" spans="2:17">
      <c r="B13" s="2"/>
      <c r="C13" s="19" t="s">
        <v>340</v>
      </c>
      <c r="D13" s="20" t="s">
        <v>9</v>
      </c>
      <c r="E13" s="21">
        <v>2</v>
      </c>
      <c r="F13" s="22">
        <v>0</v>
      </c>
      <c r="G13" s="22">
        <v>2</v>
      </c>
      <c r="H13" s="23">
        <v>2</v>
      </c>
      <c r="J13" s="2"/>
      <c r="K13" s="19"/>
      <c r="L13" s="20"/>
      <c r="M13" s="21"/>
      <c r="N13" s="22"/>
      <c r="O13" s="22"/>
      <c r="P13" s="23"/>
    </row>
    <row r="14" spans="2:17">
      <c r="B14" s="87"/>
      <c r="C14" s="19" t="s">
        <v>269</v>
      </c>
      <c r="D14" s="20" t="s">
        <v>270</v>
      </c>
      <c r="E14" s="21">
        <v>0</v>
      </c>
      <c r="F14" s="22">
        <v>0</v>
      </c>
      <c r="G14" s="22">
        <v>0</v>
      </c>
      <c r="H14" s="23">
        <v>3</v>
      </c>
      <c r="J14" s="87"/>
      <c r="K14" s="88"/>
      <c r="L14" s="89"/>
      <c r="M14" s="90"/>
      <c r="N14" s="91"/>
      <c r="O14" s="91"/>
      <c r="P14" s="92"/>
    </row>
    <row r="15" spans="2:17" ht="12" thickBot="1">
      <c r="B15" s="24"/>
      <c r="C15" s="25"/>
      <c r="D15" s="26" t="s">
        <v>10</v>
      </c>
      <c r="E15" s="79">
        <f>SUM(E7:E14)</f>
        <v>16</v>
      </c>
      <c r="F15" s="78">
        <f>SUM(F7:F14)</f>
        <v>8</v>
      </c>
      <c r="G15" s="33">
        <f>SUM(G7:G14)</f>
        <v>20</v>
      </c>
      <c r="H15" s="34">
        <f>SUM(H7:H14)</f>
        <v>33</v>
      </c>
      <c r="J15" s="24"/>
      <c r="K15" s="25"/>
      <c r="L15" s="26" t="s">
        <v>11</v>
      </c>
      <c r="M15" s="79">
        <f>SUM(M7:M13)</f>
        <v>15</v>
      </c>
      <c r="N15" s="78">
        <f>SUM(N7:N13)</f>
        <v>6</v>
      </c>
      <c r="O15" s="33">
        <f>SUM(O7:O13)</f>
        <v>18</v>
      </c>
      <c r="P15" s="34">
        <f>SUM(P7:P13)</f>
        <v>30</v>
      </c>
    </row>
    <row r="16" spans="2:17" ht="15.75" customHeight="1" thickBot="1">
      <c r="E16" s="111">
        <f>E15+F15</f>
        <v>24</v>
      </c>
      <c r="F16" s="112"/>
      <c r="L16" s="4" t="s">
        <v>38</v>
      </c>
      <c r="M16" s="111">
        <f>M15+N15</f>
        <v>21</v>
      </c>
      <c r="N16" s="112"/>
      <c r="O16" s="71">
        <f>G15+O15</f>
        <v>38</v>
      </c>
      <c r="P16" s="46">
        <f>H15+P15</f>
        <v>63</v>
      </c>
    </row>
    <row r="17" spans="1:18" ht="4.5" customHeight="1" thickBot="1">
      <c r="F17" s="5"/>
      <c r="L17" s="4"/>
      <c r="N17" s="5"/>
    </row>
    <row r="18" spans="1:18" ht="16.5" customHeight="1" thickBot="1">
      <c r="B18" s="113" t="s">
        <v>66</v>
      </c>
      <c r="C18" s="114"/>
      <c r="D18" s="114"/>
      <c r="E18" s="114"/>
      <c r="F18" s="114"/>
      <c r="G18" s="114"/>
      <c r="H18" s="115"/>
      <c r="I18" s="6"/>
      <c r="J18" s="113" t="s">
        <v>67</v>
      </c>
      <c r="K18" s="114"/>
      <c r="L18" s="114"/>
      <c r="M18" s="114"/>
      <c r="N18" s="114"/>
      <c r="O18" s="114"/>
      <c r="P18" s="115"/>
    </row>
    <row r="19" spans="1:18" s="6" customFormat="1" ht="12" thickBot="1">
      <c r="B19" s="116" t="s">
        <v>46</v>
      </c>
      <c r="C19" s="117"/>
      <c r="D19" s="120" t="s">
        <v>44</v>
      </c>
      <c r="E19" s="122" t="s">
        <v>45</v>
      </c>
      <c r="F19" s="123"/>
      <c r="G19" s="123"/>
      <c r="H19" s="124"/>
      <c r="J19" s="116" t="s">
        <v>46</v>
      </c>
      <c r="K19" s="117"/>
      <c r="L19" s="120" t="s">
        <v>44</v>
      </c>
      <c r="M19" s="122" t="s">
        <v>45</v>
      </c>
      <c r="N19" s="123"/>
      <c r="O19" s="123"/>
      <c r="P19" s="124"/>
    </row>
    <row r="20" spans="1:18" s="6" customFormat="1" ht="12" thickBot="1">
      <c r="B20" s="118"/>
      <c r="C20" s="119"/>
      <c r="D20" s="121"/>
      <c r="E20" s="7" t="s">
        <v>40</v>
      </c>
      <c r="F20" s="7" t="s">
        <v>41</v>
      </c>
      <c r="G20" s="7" t="s">
        <v>42</v>
      </c>
      <c r="H20" s="7" t="s">
        <v>43</v>
      </c>
      <c r="J20" s="118"/>
      <c r="K20" s="119"/>
      <c r="L20" s="121"/>
      <c r="M20" s="7" t="s">
        <v>40</v>
      </c>
      <c r="N20" s="7" t="s">
        <v>41</v>
      </c>
      <c r="O20" s="7" t="s">
        <v>42</v>
      </c>
      <c r="P20" s="7" t="s">
        <v>43</v>
      </c>
    </row>
    <row r="21" spans="1:18">
      <c r="B21" s="13"/>
      <c r="C21" s="14" t="s">
        <v>176</v>
      </c>
      <c r="D21" s="15" t="s">
        <v>15</v>
      </c>
      <c r="E21" s="16">
        <v>3</v>
      </c>
      <c r="F21" s="17">
        <v>0</v>
      </c>
      <c r="G21" s="17">
        <v>3</v>
      </c>
      <c r="H21" s="18">
        <v>4</v>
      </c>
      <c r="J21" s="13"/>
      <c r="K21" s="14" t="s">
        <v>169</v>
      </c>
      <c r="L21" s="35" t="s">
        <v>20</v>
      </c>
      <c r="M21" s="16">
        <v>3</v>
      </c>
      <c r="N21" s="17">
        <v>0</v>
      </c>
      <c r="O21" s="17">
        <v>3</v>
      </c>
      <c r="P21" s="18">
        <v>5</v>
      </c>
    </row>
    <row r="22" spans="1:18">
      <c r="B22" s="2"/>
      <c r="C22" s="19" t="s">
        <v>159</v>
      </c>
      <c r="D22" s="20" t="s">
        <v>16</v>
      </c>
      <c r="E22" s="21">
        <v>3</v>
      </c>
      <c r="F22" s="22">
        <v>0</v>
      </c>
      <c r="G22" s="22">
        <v>3</v>
      </c>
      <c r="H22" s="23">
        <v>5</v>
      </c>
      <c r="J22" s="2"/>
      <c r="K22" s="19" t="s">
        <v>170</v>
      </c>
      <c r="L22" s="36" t="s">
        <v>54</v>
      </c>
      <c r="M22" s="21">
        <v>3</v>
      </c>
      <c r="N22" s="22">
        <v>0</v>
      </c>
      <c r="O22" s="22">
        <v>3</v>
      </c>
      <c r="P22" s="23">
        <v>4</v>
      </c>
    </row>
    <row r="23" spans="1:18">
      <c r="B23" s="2"/>
      <c r="C23" s="19" t="s">
        <v>163</v>
      </c>
      <c r="D23" s="20" t="s">
        <v>55</v>
      </c>
      <c r="E23" s="21">
        <v>3</v>
      </c>
      <c r="F23" s="22">
        <v>0</v>
      </c>
      <c r="G23" s="22">
        <v>3</v>
      </c>
      <c r="H23" s="23">
        <v>4</v>
      </c>
      <c r="J23" s="2"/>
      <c r="K23" s="19" t="s">
        <v>171</v>
      </c>
      <c r="L23" s="36" t="s">
        <v>21</v>
      </c>
      <c r="M23" s="21">
        <v>3</v>
      </c>
      <c r="N23" s="22">
        <v>0</v>
      </c>
      <c r="O23" s="22">
        <v>3</v>
      </c>
      <c r="P23" s="23">
        <v>4</v>
      </c>
    </row>
    <row r="24" spans="1:18">
      <c r="B24" s="2"/>
      <c r="C24" s="19" t="s">
        <v>164</v>
      </c>
      <c r="D24" s="30" t="s">
        <v>17</v>
      </c>
      <c r="E24" s="21">
        <v>3</v>
      </c>
      <c r="F24" s="22">
        <v>0</v>
      </c>
      <c r="G24" s="22">
        <v>3</v>
      </c>
      <c r="H24" s="23">
        <v>4</v>
      </c>
      <c r="J24" s="2"/>
      <c r="K24" s="19" t="s">
        <v>172</v>
      </c>
      <c r="L24" s="36" t="s">
        <v>27</v>
      </c>
      <c r="M24" s="21">
        <v>3</v>
      </c>
      <c r="N24" s="22">
        <v>0</v>
      </c>
      <c r="O24" s="22">
        <v>3</v>
      </c>
      <c r="P24" s="23">
        <v>5</v>
      </c>
    </row>
    <row r="25" spans="1:18">
      <c r="B25" s="2"/>
      <c r="C25" s="19" t="s">
        <v>165</v>
      </c>
      <c r="D25" s="20" t="s">
        <v>22</v>
      </c>
      <c r="E25" s="21">
        <v>3</v>
      </c>
      <c r="F25" s="22">
        <v>0</v>
      </c>
      <c r="G25" s="22">
        <v>3</v>
      </c>
      <c r="H25" s="23">
        <v>5</v>
      </c>
      <c r="J25" s="2"/>
      <c r="K25" s="19" t="s">
        <v>173</v>
      </c>
      <c r="L25" s="36" t="s">
        <v>260</v>
      </c>
      <c r="M25" s="21">
        <v>2</v>
      </c>
      <c r="N25" s="22">
        <v>0</v>
      </c>
      <c r="O25" s="22">
        <v>2</v>
      </c>
      <c r="P25" s="23">
        <v>4</v>
      </c>
    </row>
    <row r="26" spans="1:18">
      <c r="B26" s="2"/>
      <c r="C26" s="19" t="s">
        <v>166</v>
      </c>
      <c r="D26" s="20" t="s">
        <v>57</v>
      </c>
      <c r="E26" s="21">
        <v>2</v>
      </c>
      <c r="F26" s="22">
        <v>2</v>
      </c>
      <c r="G26" s="22">
        <v>3</v>
      </c>
      <c r="H26" s="23">
        <v>3</v>
      </c>
      <c r="J26" s="2"/>
      <c r="K26" s="19" t="s">
        <v>174</v>
      </c>
      <c r="L26" s="36" t="s">
        <v>56</v>
      </c>
      <c r="M26" s="21">
        <v>2</v>
      </c>
      <c r="N26" s="22">
        <v>0</v>
      </c>
      <c r="O26" s="22">
        <v>2</v>
      </c>
      <c r="P26" s="23">
        <v>4</v>
      </c>
    </row>
    <row r="27" spans="1:18">
      <c r="B27" s="2"/>
      <c r="C27" s="19" t="s">
        <v>167</v>
      </c>
      <c r="D27" s="20" t="s">
        <v>58</v>
      </c>
      <c r="E27" s="21">
        <v>3</v>
      </c>
      <c r="F27" s="22">
        <v>0</v>
      </c>
      <c r="G27" s="22">
        <v>3</v>
      </c>
      <c r="H27" s="23">
        <v>3</v>
      </c>
      <c r="J27" s="2"/>
      <c r="K27" s="19" t="s">
        <v>175</v>
      </c>
      <c r="L27" s="36" t="s">
        <v>60</v>
      </c>
      <c r="M27" s="21">
        <v>3</v>
      </c>
      <c r="N27" s="22">
        <v>0</v>
      </c>
      <c r="O27" s="22">
        <v>3</v>
      </c>
      <c r="P27" s="23">
        <v>4</v>
      </c>
    </row>
    <row r="28" spans="1:18" ht="12" thickBot="1">
      <c r="B28" s="2"/>
      <c r="C28" s="19" t="s">
        <v>168</v>
      </c>
      <c r="D28" s="20" t="s">
        <v>151</v>
      </c>
      <c r="E28" s="27">
        <v>0</v>
      </c>
      <c r="F28" s="28">
        <v>2</v>
      </c>
      <c r="G28" s="28">
        <v>1</v>
      </c>
      <c r="H28" s="69">
        <v>2</v>
      </c>
      <c r="J28" s="2"/>
      <c r="K28" s="19"/>
      <c r="L28" s="36"/>
      <c r="M28" s="21"/>
      <c r="N28" s="22"/>
      <c r="O28" s="22"/>
      <c r="P28" s="23"/>
    </row>
    <row r="29" spans="1:18" ht="12" thickBot="1">
      <c r="A29" s="1" t="s">
        <v>51</v>
      </c>
      <c r="B29" s="24"/>
      <c r="C29" s="25"/>
      <c r="D29" s="26" t="s">
        <v>18</v>
      </c>
      <c r="E29" s="38">
        <f>SUM(E21:E28)</f>
        <v>20</v>
      </c>
      <c r="F29" s="39">
        <f>SUM(F21:F28)</f>
        <v>4</v>
      </c>
      <c r="G29" s="39">
        <f>SUM(G21:G28)</f>
        <v>22</v>
      </c>
      <c r="H29" s="40">
        <f>SUM(H21:H28)</f>
        <v>30</v>
      </c>
      <c r="J29" s="24"/>
      <c r="K29" s="25"/>
      <c r="L29" s="37" t="s">
        <v>19</v>
      </c>
      <c r="M29" s="38">
        <f>SUM(M21:M28)</f>
        <v>19</v>
      </c>
      <c r="N29" s="39">
        <f>SUM(N21:N28)</f>
        <v>0</v>
      </c>
      <c r="O29" s="39">
        <f>SUM(O21:O28)</f>
        <v>19</v>
      </c>
      <c r="P29" s="40">
        <f>SUM(P21:P28)</f>
        <v>30</v>
      </c>
      <c r="R29" s="1" t="s">
        <v>0</v>
      </c>
    </row>
    <row r="30" spans="1:18" ht="15.75" customHeight="1" thickBot="1">
      <c r="E30" s="109">
        <f>E29+F29</f>
        <v>24</v>
      </c>
      <c r="F30" s="110"/>
      <c r="L30" s="4" t="s">
        <v>38</v>
      </c>
      <c r="M30" s="109">
        <f>M29+N29</f>
        <v>19</v>
      </c>
      <c r="N30" s="110"/>
      <c r="O30" s="10">
        <f>G29+O29</f>
        <v>41</v>
      </c>
      <c r="P30" s="10">
        <f>H29+P29</f>
        <v>60</v>
      </c>
    </row>
    <row r="31" spans="1:18" ht="6.75" customHeight="1" thickBot="1">
      <c r="F31" s="5"/>
      <c r="L31" s="4"/>
      <c r="N31" s="5"/>
    </row>
    <row r="32" spans="1:18" ht="16.5" customHeight="1" thickBot="1">
      <c r="B32" s="113" t="s">
        <v>68</v>
      </c>
      <c r="C32" s="114"/>
      <c r="D32" s="114"/>
      <c r="E32" s="114"/>
      <c r="F32" s="114"/>
      <c r="G32" s="114"/>
      <c r="H32" s="115"/>
      <c r="I32" s="6"/>
      <c r="J32" s="113" t="s">
        <v>69</v>
      </c>
      <c r="K32" s="114"/>
      <c r="L32" s="114"/>
      <c r="M32" s="114"/>
      <c r="N32" s="114"/>
      <c r="O32" s="114"/>
      <c r="P32" s="115"/>
    </row>
    <row r="33" spans="2:20" s="6" customFormat="1" ht="12" thickBot="1">
      <c r="B33" s="116" t="s">
        <v>46</v>
      </c>
      <c r="C33" s="117"/>
      <c r="D33" s="120" t="s">
        <v>44</v>
      </c>
      <c r="E33" s="122" t="s">
        <v>45</v>
      </c>
      <c r="F33" s="123"/>
      <c r="G33" s="123"/>
      <c r="H33" s="124"/>
      <c r="J33" s="116" t="s">
        <v>46</v>
      </c>
      <c r="K33" s="117"/>
      <c r="L33" s="120" t="s">
        <v>44</v>
      </c>
      <c r="M33" s="122" t="s">
        <v>45</v>
      </c>
      <c r="N33" s="123"/>
      <c r="O33" s="123"/>
      <c r="P33" s="124"/>
    </row>
    <row r="34" spans="2:20" s="6" customFormat="1" ht="12" thickBot="1">
      <c r="B34" s="118"/>
      <c r="C34" s="119"/>
      <c r="D34" s="121"/>
      <c r="E34" s="7" t="s">
        <v>40</v>
      </c>
      <c r="F34" s="7" t="s">
        <v>41</v>
      </c>
      <c r="G34" s="7" t="s">
        <v>42</v>
      </c>
      <c r="H34" s="7" t="s">
        <v>43</v>
      </c>
      <c r="J34" s="118"/>
      <c r="K34" s="119"/>
      <c r="L34" s="121"/>
      <c r="M34" s="7" t="s">
        <v>40</v>
      </c>
      <c r="N34" s="7" t="s">
        <v>41</v>
      </c>
      <c r="O34" s="7" t="s">
        <v>42</v>
      </c>
      <c r="P34" s="7" t="s">
        <v>43</v>
      </c>
    </row>
    <row r="35" spans="2:20">
      <c r="B35" s="13"/>
      <c r="C35" s="14" t="s">
        <v>177</v>
      </c>
      <c r="D35" s="15" t="s">
        <v>25</v>
      </c>
      <c r="E35" s="16">
        <v>3</v>
      </c>
      <c r="F35" s="17">
        <v>0</v>
      </c>
      <c r="G35" s="17">
        <v>3</v>
      </c>
      <c r="H35" s="18">
        <v>5</v>
      </c>
      <c r="J35" s="13"/>
      <c r="K35" s="14" t="s">
        <v>182</v>
      </c>
      <c r="L35" s="15" t="s">
        <v>30</v>
      </c>
      <c r="M35" s="16">
        <v>3</v>
      </c>
      <c r="N35" s="17">
        <v>0</v>
      </c>
      <c r="O35" s="17">
        <v>3</v>
      </c>
      <c r="P35" s="18">
        <v>5</v>
      </c>
    </row>
    <row r="36" spans="2:20">
      <c r="B36" s="2"/>
      <c r="C36" s="19" t="s">
        <v>178</v>
      </c>
      <c r="D36" s="20" t="s">
        <v>26</v>
      </c>
      <c r="E36" s="21">
        <v>3</v>
      </c>
      <c r="F36" s="22">
        <v>0</v>
      </c>
      <c r="G36" s="22">
        <v>3</v>
      </c>
      <c r="H36" s="23">
        <v>5</v>
      </c>
      <c r="J36" s="2"/>
      <c r="K36" s="19" t="s">
        <v>183</v>
      </c>
      <c r="L36" s="20" t="s">
        <v>31</v>
      </c>
      <c r="M36" s="21">
        <v>3</v>
      </c>
      <c r="N36" s="22">
        <v>0</v>
      </c>
      <c r="O36" s="22">
        <v>3</v>
      </c>
      <c r="P36" s="23">
        <v>5</v>
      </c>
    </row>
    <row r="37" spans="2:20">
      <c r="B37" s="2"/>
      <c r="C37" s="19" t="s">
        <v>179</v>
      </c>
      <c r="D37" s="20" t="s">
        <v>61</v>
      </c>
      <c r="E37" s="21">
        <v>3</v>
      </c>
      <c r="F37" s="22">
        <v>0</v>
      </c>
      <c r="G37" s="22">
        <v>3</v>
      </c>
      <c r="H37" s="23">
        <v>4</v>
      </c>
      <c r="J37" s="2"/>
      <c r="K37" s="19" t="s">
        <v>184</v>
      </c>
      <c r="L37" s="20" t="s">
        <v>59</v>
      </c>
      <c r="M37" s="21">
        <v>2</v>
      </c>
      <c r="N37" s="22">
        <v>0</v>
      </c>
      <c r="O37" s="22">
        <v>2</v>
      </c>
      <c r="P37" s="23">
        <v>4</v>
      </c>
      <c r="S37" s="1" t="s">
        <v>72</v>
      </c>
    </row>
    <row r="38" spans="2:20">
      <c r="B38" s="2"/>
      <c r="C38" s="19" t="s">
        <v>180</v>
      </c>
      <c r="D38" s="20" t="s">
        <v>28</v>
      </c>
      <c r="E38" s="21">
        <v>3</v>
      </c>
      <c r="F38" s="22">
        <v>0</v>
      </c>
      <c r="G38" s="22">
        <v>3</v>
      </c>
      <c r="H38" s="23">
        <v>4</v>
      </c>
      <c r="J38" s="2"/>
      <c r="K38" s="19" t="s">
        <v>185</v>
      </c>
      <c r="L38" s="20" t="s">
        <v>32</v>
      </c>
      <c r="M38" s="21">
        <v>3</v>
      </c>
      <c r="N38" s="22">
        <v>0</v>
      </c>
      <c r="O38" s="22">
        <v>3</v>
      </c>
      <c r="P38" s="23">
        <v>4</v>
      </c>
    </row>
    <row r="39" spans="2:20">
      <c r="B39" s="2"/>
      <c r="C39" s="19" t="s">
        <v>181</v>
      </c>
      <c r="D39" s="20" t="s">
        <v>29</v>
      </c>
      <c r="E39" s="21">
        <v>3</v>
      </c>
      <c r="F39" s="22">
        <v>0</v>
      </c>
      <c r="G39" s="22">
        <v>3</v>
      </c>
      <c r="H39" s="23">
        <v>4</v>
      </c>
      <c r="J39" s="2"/>
      <c r="K39" s="19" t="s">
        <v>186</v>
      </c>
      <c r="L39" s="81" t="s">
        <v>156</v>
      </c>
      <c r="M39" s="21">
        <v>3</v>
      </c>
      <c r="N39" s="22">
        <v>0</v>
      </c>
      <c r="O39" s="22">
        <v>3</v>
      </c>
      <c r="P39" s="23">
        <v>4</v>
      </c>
    </row>
    <row r="40" spans="2:20">
      <c r="B40" s="2"/>
      <c r="C40" s="19" t="s">
        <v>263</v>
      </c>
      <c r="D40" s="20" t="s">
        <v>264</v>
      </c>
      <c r="E40" s="21">
        <v>2</v>
      </c>
      <c r="F40" s="22">
        <v>0</v>
      </c>
      <c r="G40" s="22">
        <v>2</v>
      </c>
      <c r="H40" s="23">
        <v>3</v>
      </c>
      <c r="J40" s="2"/>
      <c r="K40" s="19" t="s">
        <v>194</v>
      </c>
      <c r="L40" s="42" t="s">
        <v>152</v>
      </c>
      <c r="M40" s="21">
        <v>3</v>
      </c>
      <c r="N40" s="22">
        <v>0</v>
      </c>
      <c r="O40" s="22">
        <v>3</v>
      </c>
      <c r="P40" s="23">
        <v>5</v>
      </c>
    </row>
    <row r="41" spans="2:20">
      <c r="B41" s="2"/>
      <c r="C41" s="19" t="s">
        <v>193</v>
      </c>
      <c r="D41" s="42" t="s">
        <v>345</v>
      </c>
      <c r="E41" s="21">
        <v>3</v>
      </c>
      <c r="F41" s="22">
        <v>0</v>
      </c>
      <c r="G41" s="22">
        <v>3</v>
      </c>
      <c r="H41" s="23">
        <v>5</v>
      </c>
      <c r="J41" s="2"/>
      <c r="K41" s="19" t="s">
        <v>265</v>
      </c>
      <c r="L41" s="20" t="s">
        <v>266</v>
      </c>
      <c r="M41" s="21">
        <v>2</v>
      </c>
      <c r="N41" s="22">
        <v>0</v>
      </c>
      <c r="O41" s="22">
        <v>2</v>
      </c>
      <c r="P41" s="23">
        <v>3</v>
      </c>
    </row>
    <row r="42" spans="2:20">
      <c r="B42" s="2"/>
      <c r="C42" s="19"/>
      <c r="D42" s="81"/>
      <c r="E42" s="21"/>
      <c r="F42" s="22"/>
      <c r="G42" s="22"/>
      <c r="H42" s="23"/>
      <c r="J42" s="2"/>
      <c r="K42" s="19"/>
      <c r="L42" s="19"/>
      <c r="M42" s="19"/>
      <c r="N42" s="19"/>
      <c r="O42" s="19"/>
      <c r="P42" s="19"/>
    </row>
    <row r="43" spans="2:20" ht="12" thickBot="1">
      <c r="B43" s="24"/>
      <c r="C43" s="25"/>
      <c r="D43" s="26" t="s">
        <v>23</v>
      </c>
      <c r="E43" s="32">
        <f>SUM(E35:E42)</f>
        <v>20</v>
      </c>
      <c r="F43" s="33">
        <f>SUM(F35:F42)</f>
        <v>0</v>
      </c>
      <c r="G43" s="33">
        <f>SUM(G35:G42)</f>
        <v>20</v>
      </c>
      <c r="H43" s="34">
        <f>SUM(H35:H42)</f>
        <v>30</v>
      </c>
      <c r="J43" s="24"/>
      <c r="K43" s="25"/>
      <c r="L43" s="26" t="s">
        <v>24</v>
      </c>
      <c r="M43" s="32">
        <f>SUM(M35:M41)</f>
        <v>19</v>
      </c>
      <c r="N43" s="33">
        <f>SUM(N35:N41)</f>
        <v>0</v>
      </c>
      <c r="O43" s="33">
        <f>SUM(O35:O41)</f>
        <v>19</v>
      </c>
      <c r="P43" s="34">
        <f>SUM(P35:P41)</f>
        <v>30</v>
      </c>
    </row>
    <row r="44" spans="2:20" ht="15.75" customHeight="1" thickBot="1">
      <c r="E44" s="109">
        <f>E43+F43</f>
        <v>20</v>
      </c>
      <c r="F44" s="110"/>
      <c r="L44" s="4" t="s">
        <v>38</v>
      </c>
      <c r="M44" s="109">
        <f>M43+N43</f>
        <v>19</v>
      </c>
      <c r="N44" s="110"/>
      <c r="O44" s="10">
        <f>G43+O43</f>
        <v>39</v>
      </c>
      <c r="P44" s="10">
        <f>H43+P43</f>
        <v>60</v>
      </c>
    </row>
    <row r="45" spans="2:20" s="11" customFormat="1" ht="8.25" customHeight="1" thickBot="1">
      <c r="E45" s="5"/>
      <c r="F45" s="5"/>
      <c r="G45" s="5"/>
      <c r="H45" s="5"/>
      <c r="L45" s="12"/>
      <c r="M45" s="5"/>
      <c r="N45" s="5"/>
      <c r="O45" s="5"/>
      <c r="P45" s="5"/>
      <c r="T45" s="11" t="s">
        <v>73</v>
      </c>
    </row>
    <row r="46" spans="2:20" ht="16.5" customHeight="1" thickBot="1">
      <c r="B46" s="113" t="s">
        <v>70</v>
      </c>
      <c r="C46" s="114"/>
      <c r="D46" s="114"/>
      <c r="E46" s="114"/>
      <c r="F46" s="114"/>
      <c r="G46" s="114"/>
      <c r="H46" s="115"/>
      <c r="I46" s="6"/>
      <c r="J46" s="113" t="s">
        <v>71</v>
      </c>
      <c r="K46" s="114"/>
      <c r="L46" s="114"/>
      <c r="M46" s="114"/>
      <c r="N46" s="114"/>
      <c r="O46" s="114"/>
      <c r="P46" s="115"/>
    </row>
    <row r="47" spans="2:20" s="6" customFormat="1" ht="12" thickBot="1">
      <c r="B47" s="116" t="s">
        <v>46</v>
      </c>
      <c r="C47" s="117"/>
      <c r="D47" s="120" t="s">
        <v>44</v>
      </c>
      <c r="E47" s="122" t="s">
        <v>45</v>
      </c>
      <c r="F47" s="123"/>
      <c r="G47" s="123"/>
      <c r="H47" s="124"/>
      <c r="J47" s="116" t="s">
        <v>46</v>
      </c>
      <c r="K47" s="117"/>
      <c r="L47" s="120" t="s">
        <v>44</v>
      </c>
      <c r="M47" s="122" t="s">
        <v>45</v>
      </c>
      <c r="N47" s="123"/>
      <c r="O47" s="123"/>
      <c r="P47" s="124"/>
    </row>
    <row r="48" spans="2:20" s="6" customFormat="1" ht="12" thickBot="1">
      <c r="B48" s="118"/>
      <c r="C48" s="119"/>
      <c r="D48" s="121"/>
      <c r="E48" s="7" t="s">
        <v>40</v>
      </c>
      <c r="F48" s="7" t="s">
        <v>41</v>
      </c>
      <c r="G48" s="7" t="s">
        <v>42</v>
      </c>
      <c r="H48" s="7" t="s">
        <v>43</v>
      </c>
      <c r="J48" s="118"/>
      <c r="K48" s="119"/>
      <c r="L48" s="121"/>
      <c r="M48" s="7" t="s">
        <v>40</v>
      </c>
      <c r="N48" s="7" t="s">
        <v>41</v>
      </c>
      <c r="O48" s="7" t="s">
        <v>42</v>
      </c>
      <c r="P48" s="7" t="s">
        <v>43</v>
      </c>
    </row>
    <row r="49" spans="1:20" s="62" customFormat="1">
      <c r="B49" s="56"/>
      <c r="C49" s="57" t="s">
        <v>187</v>
      </c>
      <c r="D49" s="58" t="s">
        <v>62</v>
      </c>
      <c r="E49" s="59">
        <v>0</v>
      </c>
      <c r="F49" s="60">
        <v>2</v>
      </c>
      <c r="G49" s="60">
        <v>1</v>
      </c>
      <c r="H49" s="61">
        <v>5</v>
      </c>
      <c r="J49" s="56"/>
      <c r="K49" s="57" t="s">
        <v>191</v>
      </c>
      <c r="L49" s="58" t="s">
        <v>36</v>
      </c>
      <c r="M49" s="59">
        <v>0</v>
      </c>
      <c r="N49" s="60">
        <v>2</v>
      </c>
      <c r="O49" s="60">
        <v>1</v>
      </c>
      <c r="P49" s="61">
        <v>9</v>
      </c>
    </row>
    <row r="50" spans="1:20" s="62" customFormat="1">
      <c r="B50" s="56"/>
      <c r="C50" s="64" t="s">
        <v>188</v>
      </c>
      <c r="D50" s="65" t="s">
        <v>35</v>
      </c>
      <c r="E50" s="66">
        <v>0</v>
      </c>
      <c r="F50" s="67">
        <v>2</v>
      </c>
      <c r="G50" s="67">
        <v>1</v>
      </c>
      <c r="H50" s="68">
        <v>5</v>
      </c>
      <c r="J50" s="56"/>
      <c r="K50" s="57" t="s">
        <v>267</v>
      </c>
      <c r="L50" s="81" t="s">
        <v>268</v>
      </c>
      <c r="M50" s="84">
        <v>2</v>
      </c>
      <c r="N50" s="85">
        <v>0</v>
      </c>
      <c r="O50" s="85">
        <v>2</v>
      </c>
      <c r="P50" s="86">
        <v>3</v>
      </c>
    </row>
    <row r="51" spans="1:20" s="62" customFormat="1">
      <c r="B51" s="63"/>
      <c r="C51" s="19" t="s">
        <v>189</v>
      </c>
      <c r="D51" s="36" t="s">
        <v>63</v>
      </c>
      <c r="E51" s="21">
        <v>3</v>
      </c>
      <c r="F51" s="22">
        <v>0</v>
      </c>
      <c r="G51" s="22">
        <v>3</v>
      </c>
      <c r="H51" s="23">
        <v>4</v>
      </c>
      <c r="J51" s="63"/>
      <c r="K51" s="19" t="s">
        <v>192</v>
      </c>
      <c r="L51" s="36" t="s">
        <v>37</v>
      </c>
      <c r="M51" s="21">
        <v>3</v>
      </c>
      <c r="N51" s="22">
        <v>0</v>
      </c>
      <c r="O51" s="22">
        <v>3</v>
      </c>
      <c r="P51" s="23">
        <v>4</v>
      </c>
    </row>
    <row r="52" spans="1:20">
      <c r="B52" s="2"/>
      <c r="C52" s="19" t="s">
        <v>190</v>
      </c>
      <c r="D52" s="36" t="s">
        <v>149</v>
      </c>
      <c r="E52" s="21">
        <v>2</v>
      </c>
      <c r="F52" s="22">
        <v>0</v>
      </c>
      <c r="G52" s="22">
        <v>2</v>
      </c>
      <c r="H52" s="23">
        <v>2</v>
      </c>
      <c r="J52" s="2"/>
      <c r="K52" s="19" t="s">
        <v>347</v>
      </c>
      <c r="L52" s="20" t="s">
        <v>12</v>
      </c>
      <c r="M52" s="21">
        <v>2</v>
      </c>
      <c r="N52" s="22">
        <v>0</v>
      </c>
      <c r="O52" s="22">
        <v>2</v>
      </c>
      <c r="P52" s="23">
        <v>2</v>
      </c>
    </row>
    <row r="53" spans="1:20">
      <c r="B53" s="2"/>
      <c r="C53" s="19" t="s">
        <v>346</v>
      </c>
      <c r="D53" s="20" t="s">
        <v>7</v>
      </c>
      <c r="E53" s="21">
        <v>2</v>
      </c>
      <c r="F53" s="22">
        <v>0</v>
      </c>
      <c r="G53" s="22">
        <v>2</v>
      </c>
      <c r="H53" s="23">
        <v>2</v>
      </c>
      <c r="J53" s="2"/>
      <c r="K53" s="19" t="s">
        <v>196</v>
      </c>
      <c r="L53" s="45" t="s">
        <v>154</v>
      </c>
      <c r="M53" s="21">
        <v>3</v>
      </c>
      <c r="N53" s="22">
        <v>0</v>
      </c>
      <c r="O53" s="22">
        <v>3</v>
      </c>
      <c r="P53" s="43">
        <v>5</v>
      </c>
    </row>
    <row r="54" spans="1:20">
      <c r="B54" s="2"/>
      <c r="C54" s="19" t="s">
        <v>195</v>
      </c>
      <c r="D54" s="45" t="s">
        <v>153</v>
      </c>
      <c r="E54" s="21">
        <v>3</v>
      </c>
      <c r="F54" s="22">
        <v>0</v>
      </c>
      <c r="G54" s="22">
        <v>3</v>
      </c>
      <c r="H54" s="43">
        <v>5</v>
      </c>
      <c r="J54" s="2"/>
      <c r="K54" s="19" t="s">
        <v>196</v>
      </c>
      <c r="L54" s="45" t="s">
        <v>154</v>
      </c>
      <c r="M54" s="21">
        <v>3</v>
      </c>
      <c r="N54" s="22">
        <v>0</v>
      </c>
      <c r="O54" s="22">
        <v>3</v>
      </c>
      <c r="P54" s="43">
        <v>5</v>
      </c>
    </row>
    <row r="55" spans="1:20">
      <c r="B55" s="2"/>
      <c r="C55" s="19" t="s">
        <v>195</v>
      </c>
      <c r="D55" s="45" t="s">
        <v>153</v>
      </c>
      <c r="E55" s="21">
        <v>3</v>
      </c>
      <c r="F55" s="22">
        <v>0</v>
      </c>
      <c r="G55" s="22">
        <v>3</v>
      </c>
      <c r="H55" s="43">
        <v>5</v>
      </c>
      <c r="J55" s="2"/>
      <c r="K55" s="19" t="s">
        <v>348</v>
      </c>
      <c r="L55" s="70" t="s">
        <v>98</v>
      </c>
      <c r="M55" s="50">
        <v>2</v>
      </c>
      <c r="N55" s="22">
        <v>0</v>
      </c>
      <c r="O55" s="22">
        <v>2</v>
      </c>
      <c r="P55" s="43">
        <v>2</v>
      </c>
    </row>
    <row r="56" spans="1:20">
      <c r="B56" s="2"/>
      <c r="C56" s="36" t="s">
        <v>348</v>
      </c>
      <c r="D56" s="70" t="s">
        <v>97</v>
      </c>
      <c r="E56" s="50">
        <v>2</v>
      </c>
      <c r="F56" s="22">
        <v>0</v>
      </c>
      <c r="G56" s="22">
        <v>2</v>
      </c>
      <c r="H56" s="43">
        <v>2</v>
      </c>
      <c r="J56" s="2"/>
      <c r="K56" s="19"/>
      <c r="L56" s="19"/>
      <c r="M56" s="19"/>
      <c r="N56" s="19"/>
      <c r="O56" s="19"/>
      <c r="P56" s="19"/>
    </row>
    <row r="57" spans="1:20" ht="12" thickBot="1">
      <c r="B57" s="24"/>
      <c r="C57" s="25"/>
      <c r="D57" s="37" t="s">
        <v>33</v>
      </c>
      <c r="E57" s="32">
        <f>SUM(E49:E56)</f>
        <v>15</v>
      </c>
      <c r="F57" s="33">
        <f>SUM(F49:F56)</f>
        <v>4</v>
      </c>
      <c r="G57" s="33">
        <f>SUM(G49:G56)</f>
        <v>17</v>
      </c>
      <c r="H57" s="34">
        <f>SUM(H49:H56)</f>
        <v>30</v>
      </c>
      <c r="J57" s="24"/>
      <c r="K57" s="25"/>
      <c r="L57" s="37" t="s">
        <v>34</v>
      </c>
      <c r="M57" s="32">
        <f>SUM(M49:M56)</f>
        <v>15</v>
      </c>
      <c r="N57" s="33">
        <f>SUM(N49:N56)</f>
        <v>2</v>
      </c>
      <c r="O57" s="33">
        <f>SUM(O49:O56)</f>
        <v>16</v>
      </c>
      <c r="P57" s="34">
        <f>SUM(P49:P56)</f>
        <v>30</v>
      </c>
    </row>
    <row r="58" spans="1:20" ht="15.75" customHeight="1" thickBot="1">
      <c r="E58" s="109">
        <f>E57+F57</f>
        <v>19</v>
      </c>
      <c r="F58" s="110"/>
      <c r="L58" s="4" t="s">
        <v>38</v>
      </c>
      <c r="M58" s="109">
        <f>M57+N57</f>
        <v>17</v>
      </c>
      <c r="N58" s="110"/>
      <c r="O58" s="10">
        <f>G57+O57</f>
        <v>33</v>
      </c>
      <c r="P58" s="10">
        <f>H57+P57</f>
        <v>60</v>
      </c>
    </row>
    <row r="59" spans="1:20" ht="8.25" customHeight="1" thickBot="1"/>
    <row r="60" spans="1:20" ht="12" thickBot="1">
      <c r="L60" s="4" t="s">
        <v>39</v>
      </c>
      <c r="O60" s="51">
        <f>O16+O30+O44+O58</f>
        <v>151</v>
      </c>
      <c r="P60" s="10">
        <f>P16+P30+P44+P58</f>
        <v>243</v>
      </c>
    </row>
    <row r="61" spans="1:20" ht="12" thickBot="1">
      <c r="D61" s="9" t="s">
        <v>49</v>
      </c>
      <c r="E61" s="125" t="s">
        <v>43</v>
      </c>
      <c r="F61" s="126"/>
    </row>
    <row r="62" spans="1:20">
      <c r="D62" s="8" t="s">
        <v>47</v>
      </c>
      <c r="E62" s="127">
        <v>206</v>
      </c>
      <c r="F62" s="128"/>
    </row>
    <row r="63" spans="1:20" ht="12" thickBot="1">
      <c r="D63" s="2" t="s">
        <v>48</v>
      </c>
      <c r="E63" s="129">
        <v>30</v>
      </c>
      <c r="F63" s="130"/>
      <c r="O63" s="80"/>
    </row>
    <row r="64" spans="1:20" s="3" customFormat="1" ht="14.25" customHeight="1" thickBot="1">
      <c r="A64" s="1"/>
      <c r="B64" s="1"/>
      <c r="C64" s="1"/>
      <c r="D64" s="47" t="s">
        <v>77</v>
      </c>
      <c r="E64" s="131">
        <v>4</v>
      </c>
      <c r="F64" s="132"/>
      <c r="H64" s="3" t="s">
        <v>74</v>
      </c>
      <c r="I64" s="1"/>
      <c r="J64" s="1"/>
      <c r="K64" s="1"/>
      <c r="L64" s="4" t="s">
        <v>75</v>
      </c>
      <c r="O64" s="44">
        <f>E16+M16+E30+M30+E44+M44+E58+M58</f>
        <v>163</v>
      </c>
      <c r="Q64" s="1"/>
      <c r="R64" s="1"/>
      <c r="S64" s="1"/>
      <c r="T64" s="1"/>
    </row>
    <row r="65" spans="1:20" s="3" customFormat="1" ht="12" thickBot="1">
      <c r="A65" s="1"/>
      <c r="B65" s="1"/>
      <c r="C65" s="1"/>
      <c r="D65" s="48" t="s">
        <v>50</v>
      </c>
      <c r="E65" s="111">
        <f>SUM(E62:E64)</f>
        <v>240</v>
      </c>
      <c r="F65" s="112"/>
      <c r="I65" s="1"/>
      <c r="J65" s="1"/>
      <c r="K65" s="1"/>
      <c r="L65" s="1"/>
      <c r="Q65" s="1"/>
      <c r="R65" s="1"/>
      <c r="S65" s="1"/>
      <c r="T65" s="1"/>
    </row>
    <row r="66" spans="1:20">
      <c r="D66" s="49"/>
    </row>
    <row r="67" spans="1:20" ht="12" thickBot="1"/>
    <row r="68" spans="1:20" ht="22.5" customHeight="1" thickBot="1">
      <c r="B68" s="136" t="s">
        <v>155</v>
      </c>
      <c r="C68" s="137"/>
      <c r="D68" s="137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7"/>
      <c r="P68" s="138"/>
    </row>
    <row r="69" spans="1:20" ht="12" thickBot="1"/>
    <row r="70" spans="1:20" ht="13.5" thickBot="1">
      <c r="B70" s="139" t="s">
        <v>93</v>
      </c>
      <c r="C70" s="140"/>
      <c r="D70" s="140"/>
      <c r="E70" s="140"/>
      <c r="F70" s="140"/>
      <c r="G70" s="140"/>
      <c r="H70" s="141"/>
      <c r="I70" s="6"/>
      <c r="J70" s="139" t="s">
        <v>94</v>
      </c>
      <c r="K70" s="140"/>
      <c r="L70" s="140"/>
      <c r="M70" s="140"/>
      <c r="N70" s="140"/>
      <c r="O70" s="140"/>
      <c r="P70" s="141"/>
    </row>
    <row r="71" spans="1:20" ht="12" thickBot="1">
      <c r="B71" s="142" t="s">
        <v>46</v>
      </c>
      <c r="C71" s="143"/>
      <c r="D71" s="120" t="s">
        <v>44</v>
      </c>
      <c r="E71" s="122" t="s">
        <v>45</v>
      </c>
      <c r="F71" s="123"/>
      <c r="G71" s="123"/>
      <c r="H71" s="124"/>
      <c r="I71" s="6"/>
      <c r="J71" s="142" t="s">
        <v>46</v>
      </c>
      <c r="K71" s="143"/>
      <c r="L71" s="120" t="s">
        <v>44</v>
      </c>
      <c r="M71" s="122" t="s">
        <v>45</v>
      </c>
      <c r="N71" s="123"/>
      <c r="O71" s="123"/>
      <c r="P71" s="124"/>
      <c r="Q71" s="1" t="s">
        <v>76</v>
      </c>
    </row>
    <row r="72" spans="1:20" ht="12" thickBot="1">
      <c r="B72" s="144"/>
      <c r="C72" s="145"/>
      <c r="D72" s="121"/>
      <c r="E72" s="7" t="s">
        <v>40</v>
      </c>
      <c r="F72" s="7" t="s">
        <v>41</v>
      </c>
      <c r="G72" s="7" t="s">
        <v>42</v>
      </c>
      <c r="H72" s="7" t="s">
        <v>43</v>
      </c>
      <c r="I72" s="6"/>
      <c r="J72" s="144"/>
      <c r="K72" s="145"/>
      <c r="L72" s="121"/>
      <c r="M72" s="7" t="s">
        <v>40</v>
      </c>
      <c r="N72" s="7" t="s">
        <v>41</v>
      </c>
      <c r="O72" s="7" t="s">
        <v>42</v>
      </c>
      <c r="P72" s="7" t="s">
        <v>43</v>
      </c>
    </row>
    <row r="73" spans="1:20">
      <c r="B73" s="55"/>
      <c r="C73" s="82" t="s">
        <v>200</v>
      </c>
      <c r="D73" s="41" t="s">
        <v>197</v>
      </c>
      <c r="E73" s="16">
        <v>3</v>
      </c>
      <c r="F73" s="17">
        <v>0</v>
      </c>
      <c r="G73" s="17">
        <v>3</v>
      </c>
      <c r="H73" s="18">
        <v>5</v>
      </c>
      <c r="I73" s="6"/>
      <c r="J73" s="55"/>
      <c r="K73" s="82" t="s">
        <v>230</v>
      </c>
      <c r="L73" s="41" t="s">
        <v>128</v>
      </c>
      <c r="M73" s="16">
        <v>3</v>
      </c>
      <c r="N73" s="17">
        <v>0</v>
      </c>
      <c r="O73" s="17">
        <v>3</v>
      </c>
      <c r="P73" s="18">
        <v>5</v>
      </c>
    </row>
    <row r="74" spans="1:20">
      <c r="B74" s="8"/>
      <c r="C74" s="31" t="s">
        <v>201</v>
      </c>
      <c r="D74" s="36" t="s">
        <v>82</v>
      </c>
      <c r="E74" s="21">
        <v>3</v>
      </c>
      <c r="F74" s="22">
        <v>0</v>
      </c>
      <c r="G74" s="22">
        <v>3</v>
      </c>
      <c r="H74" s="23">
        <v>5</v>
      </c>
      <c r="J74" s="8"/>
      <c r="K74" s="31" t="s">
        <v>231</v>
      </c>
      <c r="L74" s="41" t="s">
        <v>132</v>
      </c>
      <c r="M74" s="52">
        <v>3</v>
      </c>
      <c r="N74" s="53">
        <v>0</v>
      </c>
      <c r="O74" s="53">
        <v>3</v>
      </c>
      <c r="P74" s="54">
        <v>5</v>
      </c>
    </row>
    <row r="75" spans="1:20">
      <c r="B75" s="2"/>
      <c r="C75" s="19" t="s">
        <v>202</v>
      </c>
      <c r="D75" s="36" t="s">
        <v>101</v>
      </c>
      <c r="E75" s="21">
        <v>3</v>
      </c>
      <c r="F75" s="22">
        <v>0</v>
      </c>
      <c r="G75" s="22">
        <v>3</v>
      </c>
      <c r="H75" s="23">
        <v>5</v>
      </c>
      <c r="J75" s="2"/>
      <c r="K75" s="19" t="s">
        <v>232</v>
      </c>
      <c r="L75" s="36" t="s">
        <v>89</v>
      </c>
      <c r="M75" s="21">
        <v>3</v>
      </c>
      <c r="N75" s="22">
        <v>0</v>
      </c>
      <c r="O75" s="22">
        <v>3</v>
      </c>
      <c r="P75" s="23">
        <v>5</v>
      </c>
    </row>
    <row r="76" spans="1:20">
      <c r="B76" s="2"/>
      <c r="C76" s="19" t="s">
        <v>203</v>
      </c>
      <c r="D76" s="36" t="s">
        <v>148</v>
      </c>
      <c r="E76" s="21">
        <v>3</v>
      </c>
      <c r="F76" s="22">
        <v>0</v>
      </c>
      <c r="G76" s="22">
        <v>3</v>
      </c>
      <c r="H76" s="23">
        <v>5</v>
      </c>
      <c r="J76" s="2"/>
      <c r="K76" s="19" t="s">
        <v>233</v>
      </c>
      <c r="L76" s="36" t="s">
        <v>199</v>
      </c>
      <c r="M76" s="21">
        <v>3</v>
      </c>
      <c r="N76" s="22">
        <v>0</v>
      </c>
      <c r="O76" s="22">
        <v>3</v>
      </c>
      <c r="P76" s="23">
        <v>5</v>
      </c>
    </row>
    <row r="77" spans="1:20">
      <c r="B77" s="2"/>
      <c r="C77" s="19" t="s">
        <v>204</v>
      </c>
      <c r="D77" s="36" t="s">
        <v>78</v>
      </c>
      <c r="E77" s="21">
        <v>3</v>
      </c>
      <c r="F77" s="22">
        <v>0</v>
      </c>
      <c r="G77" s="22">
        <v>3</v>
      </c>
      <c r="H77" s="23">
        <v>5</v>
      </c>
      <c r="J77" s="2"/>
      <c r="K77" s="19" t="s">
        <v>234</v>
      </c>
      <c r="L77" s="36" t="s">
        <v>116</v>
      </c>
      <c r="M77" s="21">
        <v>3</v>
      </c>
      <c r="N77" s="22">
        <v>0</v>
      </c>
      <c r="O77" s="22">
        <v>3</v>
      </c>
      <c r="P77" s="23">
        <v>5</v>
      </c>
    </row>
    <row r="78" spans="1:20">
      <c r="B78" s="2"/>
      <c r="C78" s="19" t="s">
        <v>205</v>
      </c>
      <c r="D78" s="36" t="s">
        <v>333</v>
      </c>
      <c r="E78" s="21">
        <v>3</v>
      </c>
      <c r="F78" s="22">
        <v>0</v>
      </c>
      <c r="G78" s="22">
        <v>3</v>
      </c>
      <c r="H78" s="23">
        <v>5</v>
      </c>
      <c r="J78" s="2"/>
      <c r="K78" s="19" t="s">
        <v>235</v>
      </c>
      <c r="L78" s="36" t="s">
        <v>118</v>
      </c>
      <c r="M78" s="21">
        <v>3</v>
      </c>
      <c r="N78" s="22">
        <v>0</v>
      </c>
      <c r="O78" s="22">
        <v>3</v>
      </c>
      <c r="P78" s="23">
        <v>5</v>
      </c>
    </row>
    <row r="79" spans="1:20">
      <c r="B79" s="2"/>
      <c r="C79" s="19" t="s">
        <v>206</v>
      </c>
      <c r="D79" s="36" t="s">
        <v>85</v>
      </c>
      <c r="E79" s="21">
        <v>3</v>
      </c>
      <c r="F79" s="22">
        <v>0</v>
      </c>
      <c r="G79" s="22">
        <v>3</v>
      </c>
      <c r="H79" s="23">
        <v>5</v>
      </c>
      <c r="J79" s="2"/>
      <c r="K79" s="19" t="s">
        <v>236</v>
      </c>
      <c r="L79" s="65" t="s">
        <v>102</v>
      </c>
      <c r="M79" s="21">
        <v>3</v>
      </c>
      <c r="N79" s="22">
        <v>0</v>
      </c>
      <c r="O79" s="22">
        <v>3</v>
      </c>
      <c r="P79" s="23">
        <v>5</v>
      </c>
    </row>
    <row r="80" spans="1:20">
      <c r="B80" s="2"/>
      <c r="C80" s="19" t="s">
        <v>207</v>
      </c>
      <c r="D80" s="36" t="s">
        <v>198</v>
      </c>
      <c r="E80" s="21">
        <v>3</v>
      </c>
      <c r="F80" s="22">
        <v>0</v>
      </c>
      <c r="G80" s="22">
        <v>3</v>
      </c>
      <c r="H80" s="23">
        <v>5</v>
      </c>
      <c r="J80" s="2"/>
      <c r="K80" s="19" t="s">
        <v>237</v>
      </c>
      <c r="L80" s="36" t="s">
        <v>103</v>
      </c>
      <c r="M80" s="21">
        <v>3</v>
      </c>
      <c r="N80" s="22">
        <v>0</v>
      </c>
      <c r="O80" s="22">
        <v>3</v>
      </c>
      <c r="P80" s="23">
        <v>5</v>
      </c>
    </row>
    <row r="81" spans="2:17">
      <c r="B81" s="2"/>
      <c r="C81" s="19" t="s">
        <v>208</v>
      </c>
      <c r="D81" s="36" t="s">
        <v>84</v>
      </c>
      <c r="E81" s="21">
        <v>3</v>
      </c>
      <c r="F81" s="22">
        <v>0</v>
      </c>
      <c r="G81" s="22">
        <v>3</v>
      </c>
      <c r="H81" s="23">
        <v>5</v>
      </c>
      <c r="J81" s="2"/>
      <c r="K81" s="19" t="s">
        <v>238</v>
      </c>
      <c r="L81" s="36" t="s">
        <v>88</v>
      </c>
      <c r="M81" s="21">
        <v>3</v>
      </c>
      <c r="N81" s="22">
        <v>0</v>
      </c>
      <c r="O81" s="22">
        <v>3</v>
      </c>
      <c r="P81" s="23">
        <v>5</v>
      </c>
    </row>
    <row r="82" spans="2:17">
      <c r="B82" s="2"/>
      <c r="C82" s="19" t="s">
        <v>209</v>
      </c>
      <c r="D82" s="36" t="s">
        <v>87</v>
      </c>
      <c r="E82" s="21">
        <v>3</v>
      </c>
      <c r="F82" s="22">
        <v>0</v>
      </c>
      <c r="G82" s="22">
        <v>3</v>
      </c>
      <c r="H82" s="23">
        <v>5</v>
      </c>
      <c r="J82" s="2"/>
      <c r="K82" s="19" t="s">
        <v>239</v>
      </c>
      <c r="L82" s="36" t="s">
        <v>115</v>
      </c>
      <c r="M82" s="21">
        <v>3</v>
      </c>
      <c r="N82" s="22">
        <v>0</v>
      </c>
      <c r="O82" s="22">
        <v>3</v>
      </c>
      <c r="P82" s="23">
        <v>5</v>
      </c>
    </row>
    <row r="83" spans="2:17">
      <c r="B83" s="2"/>
      <c r="C83" s="19" t="s">
        <v>210</v>
      </c>
      <c r="D83" s="36" t="s">
        <v>81</v>
      </c>
      <c r="E83" s="21">
        <v>3</v>
      </c>
      <c r="F83" s="22">
        <v>0</v>
      </c>
      <c r="G83" s="22">
        <v>3</v>
      </c>
      <c r="H83" s="23">
        <v>5</v>
      </c>
      <c r="J83" s="2"/>
      <c r="K83" s="19" t="s">
        <v>240</v>
      </c>
      <c r="L83" s="36" t="s">
        <v>122</v>
      </c>
      <c r="M83" s="21">
        <v>3</v>
      </c>
      <c r="N83" s="22">
        <v>0</v>
      </c>
      <c r="O83" s="22">
        <v>3</v>
      </c>
      <c r="P83" s="23">
        <v>5</v>
      </c>
    </row>
    <row r="84" spans="2:17">
      <c r="B84" s="2"/>
      <c r="C84" s="19" t="s">
        <v>211</v>
      </c>
      <c r="D84" s="36" t="s">
        <v>83</v>
      </c>
      <c r="E84" s="21">
        <v>3</v>
      </c>
      <c r="F84" s="22">
        <v>0</v>
      </c>
      <c r="G84" s="22">
        <v>3</v>
      </c>
      <c r="H84" s="23">
        <v>5</v>
      </c>
      <c r="J84" s="2"/>
      <c r="K84" s="19" t="s">
        <v>241</v>
      </c>
      <c r="L84" s="36" t="s">
        <v>80</v>
      </c>
      <c r="M84" s="21">
        <v>3</v>
      </c>
      <c r="N84" s="22">
        <v>0</v>
      </c>
      <c r="O84" s="22">
        <v>3</v>
      </c>
      <c r="P84" s="23">
        <v>5</v>
      </c>
    </row>
    <row r="85" spans="2:17">
      <c r="B85" s="2"/>
      <c r="C85" s="19" t="s">
        <v>212</v>
      </c>
      <c r="D85" s="36" t="s">
        <v>104</v>
      </c>
      <c r="E85" s="21">
        <v>3</v>
      </c>
      <c r="F85" s="22">
        <v>0</v>
      </c>
      <c r="G85" s="22">
        <v>3</v>
      </c>
      <c r="H85" s="23">
        <v>5</v>
      </c>
      <c r="J85" s="2"/>
      <c r="K85" s="19" t="s">
        <v>242</v>
      </c>
      <c r="L85" s="36" t="s">
        <v>79</v>
      </c>
      <c r="M85" s="21">
        <v>3</v>
      </c>
      <c r="N85" s="22">
        <v>0</v>
      </c>
      <c r="O85" s="22">
        <v>3</v>
      </c>
      <c r="P85" s="23">
        <v>5</v>
      </c>
    </row>
    <row r="86" spans="2:17">
      <c r="B86" s="2"/>
      <c r="C86" s="19" t="s">
        <v>213</v>
      </c>
      <c r="D86" s="36" t="s">
        <v>86</v>
      </c>
      <c r="E86" s="21">
        <v>3</v>
      </c>
      <c r="F86" s="22">
        <v>0</v>
      </c>
      <c r="G86" s="22">
        <v>3</v>
      </c>
      <c r="H86" s="23">
        <v>5</v>
      </c>
      <c r="J86" s="2"/>
      <c r="K86" s="19" t="s">
        <v>243</v>
      </c>
      <c r="L86" s="36" t="s">
        <v>119</v>
      </c>
      <c r="M86" s="21">
        <v>3</v>
      </c>
      <c r="N86" s="22">
        <v>0</v>
      </c>
      <c r="O86" s="22">
        <v>3</v>
      </c>
      <c r="P86" s="23">
        <v>5</v>
      </c>
    </row>
    <row r="87" spans="2:17">
      <c r="B87" s="2"/>
      <c r="C87" s="19" t="s">
        <v>214</v>
      </c>
      <c r="D87" s="36" t="s">
        <v>90</v>
      </c>
      <c r="E87" s="21">
        <v>3</v>
      </c>
      <c r="F87" s="22">
        <v>0</v>
      </c>
      <c r="G87" s="22">
        <v>3</v>
      </c>
      <c r="H87" s="23">
        <v>5</v>
      </c>
      <c r="J87" s="2"/>
      <c r="K87" s="19" t="s">
        <v>244</v>
      </c>
      <c r="L87" s="36" t="s">
        <v>136</v>
      </c>
      <c r="M87" s="21">
        <v>3</v>
      </c>
      <c r="N87" s="22">
        <v>0</v>
      </c>
      <c r="O87" s="22">
        <v>3</v>
      </c>
      <c r="P87" s="23">
        <v>5</v>
      </c>
    </row>
    <row r="88" spans="2:17">
      <c r="B88" s="2"/>
      <c r="C88" s="19" t="s">
        <v>215</v>
      </c>
      <c r="D88" s="36" t="s">
        <v>117</v>
      </c>
      <c r="E88" s="21">
        <v>3</v>
      </c>
      <c r="F88" s="22">
        <v>0</v>
      </c>
      <c r="G88" s="22">
        <v>3</v>
      </c>
      <c r="H88" s="23">
        <v>5</v>
      </c>
      <c r="J88" s="2"/>
      <c r="K88" s="19" t="s">
        <v>245</v>
      </c>
      <c r="L88" s="36" t="s">
        <v>131</v>
      </c>
      <c r="M88" s="21">
        <v>3</v>
      </c>
      <c r="N88" s="22">
        <v>0</v>
      </c>
      <c r="O88" s="22">
        <v>3</v>
      </c>
      <c r="P88" s="23">
        <v>5</v>
      </c>
    </row>
    <row r="89" spans="2:17">
      <c r="B89" s="2"/>
      <c r="C89" s="19"/>
      <c r="D89" s="36"/>
      <c r="E89" s="21"/>
      <c r="F89" s="22"/>
      <c r="G89" s="22"/>
      <c r="H89" s="23"/>
      <c r="J89" s="2"/>
      <c r="K89" s="19" t="s">
        <v>329</v>
      </c>
      <c r="L89" s="36" t="s">
        <v>330</v>
      </c>
      <c r="M89" s="21">
        <v>3</v>
      </c>
      <c r="N89" s="22">
        <v>0</v>
      </c>
      <c r="O89" s="22">
        <v>3</v>
      </c>
      <c r="P89" s="23">
        <v>5</v>
      </c>
    </row>
    <row r="90" spans="2:17" ht="12" thickBot="1">
      <c r="B90" s="24"/>
      <c r="C90" s="25"/>
      <c r="D90" s="37"/>
      <c r="E90" s="27"/>
      <c r="F90" s="28"/>
      <c r="G90" s="28"/>
      <c r="H90" s="29"/>
      <c r="J90" s="24"/>
      <c r="K90" s="25"/>
      <c r="L90" s="37"/>
      <c r="M90" s="27"/>
      <c r="N90" s="28"/>
      <c r="O90" s="28"/>
      <c r="P90" s="29"/>
    </row>
    <row r="92" spans="2:17" ht="12" thickBot="1"/>
    <row r="93" spans="2:17" ht="13.5" thickBot="1">
      <c r="B93" s="139" t="s">
        <v>96</v>
      </c>
      <c r="C93" s="140"/>
      <c r="D93" s="140"/>
      <c r="E93" s="140"/>
      <c r="F93" s="140"/>
      <c r="G93" s="140"/>
      <c r="H93" s="141"/>
      <c r="I93" s="6"/>
      <c r="J93" s="139" t="s">
        <v>95</v>
      </c>
      <c r="K93" s="140"/>
      <c r="L93" s="140"/>
      <c r="M93" s="140"/>
      <c r="N93" s="140"/>
      <c r="O93" s="140"/>
      <c r="P93" s="141"/>
    </row>
    <row r="94" spans="2:17" ht="12" thickBot="1">
      <c r="B94" s="142" t="s">
        <v>46</v>
      </c>
      <c r="C94" s="143"/>
      <c r="D94" s="120" t="s">
        <v>44</v>
      </c>
      <c r="E94" s="122" t="s">
        <v>45</v>
      </c>
      <c r="F94" s="123"/>
      <c r="G94" s="123"/>
      <c r="H94" s="124"/>
      <c r="I94" s="6"/>
      <c r="J94" s="142" t="s">
        <v>46</v>
      </c>
      <c r="K94" s="143"/>
      <c r="L94" s="120" t="s">
        <v>44</v>
      </c>
      <c r="M94" s="122" t="s">
        <v>45</v>
      </c>
      <c r="N94" s="123"/>
      <c r="O94" s="123"/>
      <c r="P94" s="124"/>
      <c r="Q94" s="1" t="s">
        <v>76</v>
      </c>
    </row>
    <row r="95" spans="2:17" ht="12" thickBot="1">
      <c r="B95" s="144"/>
      <c r="C95" s="145"/>
      <c r="D95" s="121"/>
      <c r="E95" s="7" t="s">
        <v>40</v>
      </c>
      <c r="F95" s="7" t="s">
        <v>41</v>
      </c>
      <c r="G95" s="7" t="s">
        <v>42</v>
      </c>
      <c r="H95" s="7" t="s">
        <v>43</v>
      </c>
      <c r="I95" s="6"/>
      <c r="J95" s="144"/>
      <c r="K95" s="145"/>
      <c r="L95" s="121"/>
      <c r="M95" s="7" t="s">
        <v>40</v>
      </c>
      <c r="N95" s="7" t="s">
        <v>41</v>
      </c>
      <c r="O95" s="7" t="s">
        <v>42</v>
      </c>
      <c r="P95" s="7" t="s">
        <v>43</v>
      </c>
    </row>
    <row r="96" spans="2:17">
      <c r="B96" s="8"/>
      <c r="C96" s="82" t="s">
        <v>216</v>
      </c>
      <c r="D96" s="41" t="s">
        <v>91</v>
      </c>
      <c r="E96" s="16">
        <v>3</v>
      </c>
      <c r="F96" s="17">
        <v>0</v>
      </c>
      <c r="G96" s="17">
        <v>3</v>
      </c>
      <c r="H96" s="18">
        <v>5</v>
      </c>
      <c r="J96" s="8"/>
      <c r="K96" s="82" t="s">
        <v>246</v>
      </c>
      <c r="L96" s="58" t="s">
        <v>92</v>
      </c>
      <c r="M96" s="16">
        <v>3</v>
      </c>
      <c r="N96" s="17">
        <v>0</v>
      </c>
      <c r="O96" s="17">
        <v>3</v>
      </c>
      <c r="P96" s="18">
        <v>5</v>
      </c>
    </row>
    <row r="97" spans="2:16">
      <c r="B97" s="2"/>
      <c r="C97" s="31" t="s">
        <v>217</v>
      </c>
      <c r="D97" s="36" t="s">
        <v>105</v>
      </c>
      <c r="E97" s="21">
        <v>3</v>
      </c>
      <c r="F97" s="22">
        <v>0</v>
      </c>
      <c r="G97" s="22">
        <v>3</v>
      </c>
      <c r="H97" s="23">
        <v>5</v>
      </c>
      <c r="J97" s="2"/>
      <c r="K97" s="31" t="s">
        <v>247</v>
      </c>
      <c r="L97" s="11" t="s">
        <v>109</v>
      </c>
      <c r="M97" s="21">
        <v>3</v>
      </c>
      <c r="N97" s="22">
        <v>0</v>
      </c>
      <c r="O97" s="22">
        <v>3</v>
      </c>
      <c r="P97" s="23">
        <v>5</v>
      </c>
    </row>
    <row r="98" spans="2:16">
      <c r="B98" s="2"/>
      <c r="C98" s="19" t="s">
        <v>218</v>
      </c>
      <c r="D98" s="36" t="s">
        <v>111</v>
      </c>
      <c r="E98" s="21">
        <v>3</v>
      </c>
      <c r="F98" s="22">
        <v>0</v>
      </c>
      <c r="G98" s="22">
        <v>3</v>
      </c>
      <c r="H98" s="23">
        <v>5</v>
      </c>
      <c r="J98" s="2"/>
      <c r="K98" s="19" t="s">
        <v>250</v>
      </c>
      <c r="L98" s="36" t="s">
        <v>121</v>
      </c>
      <c r="M98" s="21">
        <v>3</v>
      </c>
      <c r="N98" s="22">
        <v>0</v>
      </c>
      <c r="O98" s="22">
        <v>3</v>
      </c>
      <c r="P98" s="23">
        <v>5</v>
      </c>
    </row>
    <row r="99" spans="2:16">
      <c r="B99" s="2"/>
      <c r="C99" s="19" t="s">
        <v>219</v>
      </c>
      <c r="D99" s="36" t="s">
        <v>125</v>
      </c>
      <c r="E99" s="21">
        <v>3</v>
      </c>
      <c r="F99" s="22">
        <v>0</v>
      </c>
      <c r="G99" s="22">
        <v>3</v>
      </c>
      <c r="H99" s="23">
        <v>5</v>
      </c>
      <c r="J99" s="2"/>
      <c r="K99" s="19" t="s">
        <v>248</v>
      </c>
      <c r="L99" s="36" t="s">
        <v>108</v>
      </c>
      <c r="M99" s="21">
        <v>3</v>
      </c>
      <c r="N99" s="22">
        <v>0</v>
      </c>
      <c r="O99" s="22">
        <v>3</v>
      </c>
      <c r="P99" s="23">
        <v>5</v>
      </c>
    </row>
    <row r="100" spans="2:16">
      <c r="B100" s="2"/>
      <c r="C100" s="19" t="s">
        <v>220</v>
      </c>
      <c r="D100" s="36" t="s">
        <v>107</v>
      </c>
      <c r="E100" s="21">
        <v>3</v>
      </c>
      <c r="F100" s="22">
        <v>0</v>
      </c>
      <c r="G100" s="22">
        <v>3</v>
      </c>
      <c r="H100" s="23">
        <v>5</v>
      </c>
      <c r="J100" s="2"/>
      <c r="K100" s="19" t="s">
        <v>249</v>
      </c>
      <c r="L100" s="36" t="s">
        <v>110</v>
      </c>
      <c r="M100" s="21">
        <v>3</v>
      </c>
      <c r="N100" s="22">
        <v>0</v>
      </c>
      <c r="O100" s="22">
        <v>3</v>
      </c>
      <c r="P100" s="23">
        <v>5</v>
      </c>
    </row>
    <row r="101" spans="2:16">
      <c r="B101" s="2"/>
      <c r="C101" s="19" t="s">
        <v>221</v>
      </c>
      <c r="D101" s="36" t="s">
        <v>120</v>
      </c>
      <c r="E101" s="21">
        <v>3</v>
      </c>
      <c r="F101" s="22">
        <v>0</v>
      </c>
      <c r="G101" s="22">
        <v>3</v>
      </c>
      <c r="H101" s="23">
        <v>5</v>
      </c>
      <c r="J101" s="2"/>
      <c r="K101" s="19" t="s">
        <v>251</v>
      </c>
      <c r="L101" s="36" t="s">
        <v>335</v>
      </c>
      <c r="M101" s="21">
        <v>3</v>
      </c>
      <c r="N101" s="22">
        <v>0</v>
      </c>
      <c r="O101" s="22">
        <v>3</v>
      </c>
      <c r="P101" s="23">
        <v>5</v>
      </c>
    </row>
    <row r="102" spans="2:16">
      <c r="B102" s="2"/>
      <c r="C102" s="19" t="s">
        <v>222</v>
      </c>
      <c r="D102" s="65" t="s">
        <v>106</v>
      </c>
      <c r="E102" s="21">
        <v>3</v>
      </c>
      <c r="F102" s="22">
        <v>0</v>
      </c>
      <c r="G102" s="22">
        <v>3</v>
      </c>
      <c r="H102" s="23">
        <v>5</v>
      </c>
      <c r="J102" s="2"/>
      <c r="K102" s="19" t="s">
        <v>252</v>
      </c>
      <c r="L102" s="36" t="s">
        <v>126</v>
      </c>
      <c r="M102" s="21">
        <v>3</v>
      </c>
      <c r="N102" s="22">
        <v>0</v>
      </c>
      <c r="O102" s="22">
        <v>3</v>
      </c>
      <c r="P102" s="23">
        <v>5</v>
      </c>
    </row>
    <row r="103" spans="2:16">
      <c r="B103" s="2"/>
      <c r="C103" s="19" t="s">
        <v>223</v>
      </c>
      <c r="D103" s="36" t="s">
        <v>127</v>
      </c>
      <c r="E103" s="21">
        <v>3</v>
      </c>
      <c r="F103" s="22">
        <v>0</v>
      </c>
      <c r="G103" s="22">
        <v>3</v>
      </c>
      <c r="H103" s="23">
        <v>5</v>
      </c>
      <c r="J103" s="2"/>
      <c r="K103" s="19" t="s">
        <v>253</v>
      </c>
      <c r="L103" s="36" t="s">
        <v>123</v>
      </c>
      <c r="M103" s="21">
        <v>3</v>
      </c>
      <c r="N103" s="22">
        <v>0</v>
      </c>
      <c r="O103" s="22">
        <v>3</v>
      </c>
      <c r="P103" s="23">
        <v>5</v>
      </c>
    </row>
    <row r="104" spans="2:16">
      <c r="B104" s="2"/>
      <c r="C104" s="19" t="s">
        <v>224</v>
      </c>
      <c r="D104" s="36" t="s">
        <v>113</v>
      </c>
      <c r="E104" s="21">
        <v>3</v>
      </c>
      <c r="F104" s="22">
        <v>0</v>
      </c>
      <c r="G104" s="22">
        <v>3</v>
      </c>
      <c r="H104" s="23">
        <v>5</v>
      </c>
      <c r="J104" s="2"/>
      <c r="K104" s="19" t="s">
        <v>254</v>
      </c>
      <c r="L104" s="36" t="s">
        <v>112</v>
      </c>
      <c r="M104" s="21">
        <v>3</v>
      </c>
      <c r="N104" s="22">
        <v>0</v>
      </c>
      <c r="O104" s="22">
        <v>3</v>
      </c>
      <c r="P104" s="23">
        <v>5</v>
      </c>
    </row>
    <row r="105" spans="2:16">
      <c r="B105" s="2"/>
      <c r="C105" s="19" t="s">
        <v>225</v>
      </c>
      <c r="D105" s="36" t="s">
        <v>334</v>
      </c>
      <c r="E105" s="21">
        <v>3</v>
      </c>
      <c r="F105" s="22">
        <v>0</v>
      </c>
      <c r="G105" s="22">
        <v>3</v>
      </c>
      <c r="H105" s="23">
        <v>5</v>
      </c>
      <c r="J105" s="2"/>
      <c r="K105" s="19" t="s">
        <v>255</v>
      </c>
      <c r="L105" s="36" t="s">
        <v>114</v>
      </c>
      <c r="M105" s="21">
        <v>3</v>
      </c>
      <c r="N105" s="22">
        <v>0</v>
      </c>
      <c r="O105" s="22">
        <v>3</v>
      </c>
      <c r="P105" s="23">
        <v>5</v>
      </c>
    </row>
    <row r="106" spans="2:16">
      <c r="B106" s="2"/>
      <c r="C106" s="19" t="s">
        <v>226</v>
      </c>
      <c r="D106" s="36" t="s">
        <v>104</v>
      </c>
      <c r="E106" s="21">
        <v>3</v>
      </c>
      <c r="F106" s="22">
        <v>0</v>
      </c>
      <c r="G106" s="22">
        <v>3</v>
      </c>
      <c r="H106" s="23">
        <v>5</v>
      </c>
      <c r="J106" s="2"/>
      <c r="K106" s="19" t="s">
        <v>256</v>
      </c>
      <c r="L106" s="36" t="s">
        <v>135</v>
      </c>
      <c r="M106" s="21">
        <v>3</v>
      </c>
      <c r="N106" s="22">
        <v>0</v>
      </c>
      <c r="O106" s="22">
        <v>3</v>
      </c>
      <c r="P106" s="23">
        <v>5</v>
      </c>
    </row>
    <row r="107" spans="2:16">
      <c r="B107" s="2"/>
      <c r="C107" s="19" t="s">
        <v>227</v>
      </c>
      <c r="D107" s="36" t="s">
        <v>134</v>
      </c>
      <c r="E107" s="21">
        <v>3</v>
      </c>
      <c r="F107" s="22">
        <v>0</v>
      </c>
      <c r="G107" s="22">
        <v>3</v>
      </c>
      <c r="H107" s="23">
        <v>5</v>
      </c>
      <c r="J107" s="2"/>
      <c r="K107" s="19" t="s">
        <v>257</v>
      </c>
      <c r="L107" s="36" t="s">
        <v>130</v>
      </c>
      <c r="M107" s="21">
        <v>3</v>
      </c>
      <c r="N107" s="22">
        <v>0</v>
      </c>
      <c r="O107" s="22">
        <v>3</v>
      </c>
      <c r="P107" s="23">
        <v>5</v>
      </c>
    </row>
    <row r="108" spans="2:16">
      <c r="B108" s="2"/>
      <c r="C108" s="19" t="s">
        <v>228</v>
      </c>
      <c r="D108" s="36" t="s">
        <v>129</v>
      </c>
      <c r="E108" s="21">
        <v>3</v>
      </c>
      <c r="F108" s="22">
        <v>0</v>
      </c>
      <c r="G108" s="22">
        <v>3</v>
      </c>
      <c r="H108" s="23">
        <v>5</v>
      </c>
      <c r="J108" s="2"/>
      <c r="K108" s="19" t="s">
        <v>258</v>
      </c>
      <c r="L108" s="36" t="s">
        <v>133</v>
      </c>
      <c r="M108" s="21">
        <v>3</v>
      </c>
      <c r="N108" s="22">
        <v>0</v>
      </c>
      <c r="O108" s="22">
        <v>3</v>
      </c>
      <c r="P108" s="23">
        <v>5</v>
      </c>
    </row>
    <row r="109" spans="2:16">
      <c r="B109" s="2"/>
      <c r="C109" s="19" t="s">
        <v>229</v>
      </c>
      <c r="D109" s="36" t="s">
        <v>150</v>
      </c>
      <c r="E109" s="21">
        <v>3</v>
      </c>
      <c r="F109" s="22">
        <v>0</v>
      </c>
      <c r="G109" s="22">
        <v>3</v>
      </c>
      <c r="H109" s="23">
        <v>5</v>
      </c>
      <c r="J109" s="2"/>
      <c r="K109" s="19" t="s">
        <v>259</v>
      </c>
      <c r="L109" s="36" t="s">
        <v>124</v>
      </c>
      <c r="M109" s="21">
        <v>3</v>
      </c>
      <c r="N109" s="22">
        <v>0</v>
      </c>
      <c r="O109" s="22">
        <v>3</v>
      </c>
      <c r="P109" s="23">
        <v>5</v>
      </c>
    </row>
    <row r="110" spans="2:16">
      <c r="B110" s="2"/>
      <c r="C110" s="19"/>
      <c r="D110" s="36"/>
      <c r="E110" s="21"/>
      <c r="F110" s="22"/>
      <c r="G110" s="22"/>
      <c r="H110" s="23"/>
      <c r="J110" s="2"/>
      <c r="K110" s="19"/>
      <c r="L110" s="36"/>
      <c r="M110" s="21">
        <v>3</v>
      </c>
      <c r="N110" s="22">
        <v>0</v>
      </c>
      <c r="O110" s="22">
        <v>3</v>
      </c>
      <c r="P110" s="23">
        <v>5</v>
      </c>
    </row>
    <row r="111" spans="2:16" ht="12" thickBot="1">
      <c r="B111" s="24"/>
      <c r="C111" s="25"/>
      <c r="D111" s="37"/>
      <c r="E111" s="27"/>
      <c r="F111" s="28"/>
      <c r="G111" s="28"/>
      <c r="H111" s="29"/>
      <c r="J111" s="24"/>
      <c r="K111" s="25"/>
      <c r="L111" s="37"/>
      <c r="M111" s="27"/>
      <c r="N111" s="28"/>
      <c r="O111" s="28"/>
      <c r="P111" s="29"/>
    </row>
    <row r="113" spans="2:18">
      <c r="E113" s="72"/>
      <c r="F113" s="72"/>
      <c r="G113" s="72"/>
      <c r="H113" s="72"/>
      <c r="M113" s="72"/>
      <c r="N113" s="72"/>
      <c r="O113" s="72"/>
      <c r="P113" s="72"/>
    </row>
    <row r="114" spans="2:18">
      <c r="E114" s="72"/>
      <c r="F114" s="72"/>
      <c r="G114" s="72"/>
      <c r="H114" s="72"/>
      <c r="M114" s="72"/>
      <c r="N114" s="72"/>
      <c r="O114" s="72"/>
      <c r="P114" s="72"/>
    </row>
    <row r="115" spans="2:18" ht="12" thickBot="1"/>
    <row r="116" spans="2:18" ht="13.5" thickBot="1">
      <c r="B116" s="139" t="s">
        <v>99</v>
      </c>
      <c r="C116" s="140"/>
      <c r="D116" s="140"/>
      <c r="E116" s="140"/>
      <c r="F116" s="140"/>
      <c r="G116" s="140"/>
      <c r="H116" s="141"/>
      <c r="I116" s="6"/>
      <c r="J116" s="139" t="s">
        <v>100</v>
      </c>
      <c r="K116" s="140"/>
      <c r="L116" s="140"/>
      <c r="M116" s="140"/>
      <c r="N116" s="140"/>
      <c r="O116" s="140"/>
      <c r="P116" s="141"/>
      <c r="R116" s="1" t="s">
        <v>0</v>
      </c>
    </row>
    <row r="117" spans="2:18" ht="12" thickBot="1">
      <c r="B117" s="142" t="s">
        <v>46</v>
      </c>
      <c r="C117" s="143"/>
      <c r="D117" s="120" t="s">
        <v>44</v>
      </c>
      <c r="E117" s="122" t="s">
        <v>45</v>
      </c>
      <c r="F117" s="123"/>
      <c r="G117" s="123"/>
      <c r="H117" s="124"/>
      <c r="I117" s="6"/>
      <c r="J117" s="142" t="s">
        <v>46</v>
      </c>
      <c r="K117" s="143"/>
      <c r="L117" s="120" t="s">
        <v>44</v>
      </c>
      <c r="M117" s="122" t="s">
        <v>45</v>
      </c>
      <c r="N117" s="123"/>
      <c r="O117" s="123"/>
      <c r="P117" s="124"/>
    </row>
    <row r="118" spans="2:18" ht="12" thickBot="1">
      <c r="B118" s="144"/>
      <c r="C118" s="145"/>
      <c r="D118" s="121"/>
      <c r="E118" s="7" t="s">
        <v>40</v>
      </c>
      <c r="F118" s="7" t="s">
        <v>41</v>
      </c>
      <c r="G118" s="7" t="s">
        <v>42</v>
      </c>
      <c r="H118" s="7" t="s">
        <v>43</v>
      </c>
      <c r="I118" s="6"/>
      <c r="J118" s="144"/>
      <c r="K118" s="145"/>
      <c r="L118" s="121"/>
      <c r="M118" s="7" t="s">
        <v>40</v>
      </c>
      <c r="N118" s="7" t="s">
        <v>41</v>
      </c>
      <c r="O118" s="7" t="s">
        <v>42</v>
      </c>
      <c r="P118" s="7" t="s">
        <v>43</v>
      </c>
    </row>
    <row r="119" spans="2:18" ht="12" thickBot="1">
      <c r="B119" s="98"/>
      <c r="C119" s="96" t="s">
        <v>271</v>
      </c>
      <c r="D119" s="104" t="s">
        <v>139</v>
      </c>
      <c r="E119" s="99">
        <v>2</v>
      </c>
      <c r="F119" s="99">
        <v>0</v>
      </c>
      <c r="G119" s="99">
        <v>2</v>
      </c>
      <c r="H119" s="102">
        <v>2</v>
      </c>
      <c r="J119" s="93"/>
      <c r="K119" s="96" t="s">
        <v>331</v>
      </c>
      <c r="L119" s="104" t="s">
        <v>140</v>
      </c>
      <c r="M119" s="99">
        <v>2</v>
      </c>
      <c r="N119" s="99">
        <v>0</v>
      </c>
      <c r="O119" s="99">
        <v>2</v>
      </c>
      <c r="P119" s="102">
        <v>2</v>
      </c>
    </row>
    <row r="120" spans="2:18" ht="12" thickBot="1">
      <c r="B120" s="98"/>
      <c r="C120" s="95" t="s">
        <v>272</v>
      </c>
      <c r="D120" s="11" t="s">
        <v>138</v>
      </c>
      <c r="E120" s="100">
        <v>2</v>
      </c>
      <c r="F120" s="100">
        <v>0</v>
      </c>
      <c r="G120" s="100">
        <v>2</v>
      </c>
      <c r="H120" s="83">
        <v>2</v>
      </c>
      <c r="J120" s="98"/>
      <c r="K120" s="106" t="s">
        <v>300</v>
      </c>
      <c r="L120" s="11" t="s">
        <v>141</v>
      </c>
      <c r="M120" s="100">
        <v>2</v>
      </c>
      <c r="N120" s="100">
        <v>0</v>
      </c>
      <c r="O120" s="100">
        <v>2</v>
      </c>
      <c r="P120" s="83">
        <v>2</v>
      </c>
    </row>
    <row r="121" spans="2:18" ht="12" thickBot="1">
      <c r="B121" s="98"/>
      <c r="C121" s="97" t="s">
        <v>273</v>
      </c>
      <c r="D121" s="104" t="s">
        <v>137</v>
      </c>
      <c r="E121" s="100">
        <v>2</v>
      </c>
      <c r="F121" s="100">
        <v>0</v>
      </c>
      <c r="G121" s="100">
        <v>2</v>
      </c>
      <c r="H121" s="83">
        <v>2</v>
      </c>
      <c r="J121" s="98"/>
      <c r="K121" s="107" t="s">
        <v>332</v>
      </c>
      <c r="L121" s="104" t="s">
        <v>147</v>
      </c>
      <c r="M121" s="100">
        <v>2</v>
      </c>
      <c r="N121" s="100">
        <v>0</v>
      </c>
      <c r="O121" s="100">
        <v>2</v>
      </c>
      <c r="P121" s="83">
        <v>2</v>
      </c>
    </row>
    <row r="122" spans="2:18" ht="12" thickBot="1">
      <c r="B122" s="96"/>
      <c r="C122" s="96" t="s">
        <v>274</v>
      </c>
      <c r="D122" s="11" t="s">
        <v>275</v>
      </c>
      <c r="E122" s="100">
        <v>2</v>
      </c>
      <c r="F122" s="100">
        <v>0</v>
      </c>
      <c r="G122" s="100">
        <v>2</v>
      </c>
      <c r="H122" s="83">
        <v>2</v>
      </c>
      <c r="J122" s="96"/>
      <c r="K122" s="104" t="s">
        <v>301</v>
      </c>
      <c r="L122" s="11" t="s">
        <v>302</v>
      </c>
      <c r="M122" s="100">
        <v>2</v>
      </c>
      <c r="N122" s="100">
        <v>0</v>
      </c>
      <c r="O122" s="100">
        <v>2</v>
      </c>
      <c r="P122" s="83">
        <v>2</v>
      </c>
    </row>
    <row r="123" spans="2:18" ht="12" thickBot="1">
      <c r="B123" s="95"/>
      <c r="C123" s="95" t="s">
        <v>276</v>
      </c>
      <c r="D123" s="105" t="s">
        <v>277</v>
      </c>
      <c r="E123" s="101">
        <v>2</v>
      </c>
      <c r="F123" s="101">
        <v>0</v>
      </c>
      <c r="G123" s="101">
        <v>2</v>
      </c>
      <c r="H123" s="103">
        <v>2</v>
      </c>
      <c r="J123" s="95"/>
      <c r="K123" s="106" t="s">
        <v>303</v>
      </c>
      <c r="L123" s="105" t="s">
        <v>304</v>
      </c>
      <c r="M123" s="101">
        <v>2</v>
      </c>
      <c r="N123" s="101">
        <v>0</v>
      </c>
      <c r="O123" s="101">
        <v>2</v>
      </c>
      <c r="P123" s="103">
        <v>2</v>
      </c>
    </row>
    <row r="124" spans="2:18" ht="12" thickBot="1">
      <c r="B124" s="24"/>
      <c r="C124" s="37" t="s">
        <v>278</v>
      </c>
      <c r="D124" s="96" t="s">
        <v>279</v>
      </c>
      <c r="E124" s="101">
        <v>2</v>
      </c>
      <c r="F124" s="101">
        <v>0</v>
      </c>
      <c r="G124" s="101">
        <v>2</v>
      </c>
      <c r="H124" s="103">
        <v>2</v>
      </c>
      <c r="J124" s="94"/>
      <c r="K124" s="108" t="s">
        <v>305</v>
      </c>
      <c r="L124" s="96" t="s">
        <v>306</v>
      </c>
      <c r="M124" s="101">
        <v>2</v>
      </c>
      <c r="N124" s="101">
        <v>0</v>
      </c>
      <c r="O124" s="101">
        <v>2</v>
      </c>
      <c r="P124" s="103">
        <v>2</v>
      </c>
    </row>
    <row r="125" spans="2:18" ht="12" thickBot="1">
      <c r="B125" s="24"/>
      <c r="C125" s="37" t="s">
        <v>280</v>
      </c>
      <c r="D125" s="97" t="s">
        <v>281</v>
      </c>
      <c r="E125" s="101">
        <v>2</v>
      </c>
      <c r="F125" s="101">
        <v>0</v>
      </c>
      <c r="G125" s="101">
        <v>2</v>
      </c>
      <c r="H125" s="103">
        <v>2</v>
      </c>
      <c r="J125" s="98"/>
      <c r="K125" s="104" t="s">
        <v>307</v>
      </c>
      <c r="L125" s="104" t="s">
        <v>308</v>
      </c>
      <c r="M125" s="99">
        <v>2</v>
      </c>
      <c r="N125" s="99">
        <v>0</v>
      </c>
      <c r="O125" s="99">
        <v>2</v>
      </c>
      <c r="P125" s="102">
        <v>2</v>
      </c>
    </row>
    <row r="126" spans="2:18" ht="12" thickBot="1">
      <c r="B126" s="24"/>
      <c r="C126" s="37" t="s">
        <v>282</v>
      </c>
      <c r="D126" s="96" t="s">
        <v>283</v>
      </c>
      <c r="E126" s="101">
        <v>2</v>
      </c>
      <c r="F126" s="101">
        <v>0</v>
      </c>
      <c r="G126" s="101">
        <v>2</v>
      </c>
      <c r="H126" s="103">
        <v>2</v>
      </c>
      <c r="J126" s="98"/>
      <c r="K126" s="106" t="s">
        <v>309</v>
      </c>
      <c r="L126" s="11" t="s">
        <v>310</v>
      </c>
      <c r="M126" s="100">
        <v>2</v>
      </c>
      <c r="N126" s="100">
        <v>0</v>
      </c>
      <c r="O126" s="100">
        <v>2</v>
      </c>
      <c r="P126" s="83">
        <v>2</v>
      </c>
    </row>
    <row r="127" spans="2:18" ht="12" thickBot="1">
      <c r="B127" s="24"/>
      <c r="C127" s="37" t="s">
        <v>284</v>
      </c>
      <c r="D127" s="96" t="s">
        <v>285</v>
      </c>
      <c r="E127" s="101">
        <v>2</v>
      </c>
      <c r="F127" s="101">
        <v>0</v>
      </c>
      <c r="G127" s="101">
        <v>2</v>
      </c>
      <c r="H127" s="103">
        <v>2</v>
      </c>
      <c r="J127" s="98"/>
      <c r="K127" s="107" t="s">
        <v>311</v>
      </c>
      <c r="L127" s="104" t="s">
        <v>312</v>
      </c>
      <c r="M127" s="100">
        <v>2</v>
      </c>
      <c r="N127" s="100">
        <v>0</v>
      </c>
      <c r="O127" s="100">
        <v>2</v>
      </c>
      <c r="P127" s="83">
        <v>2</v>
      </c>
    </row>
    <row r="128" spans="2:18" ht="12" thickBot="1">
      <c r="B128" s="24"/>
      <c r="C128" s="37" t="s">
        <v>286</v>
      </c>
      <c r="D128" s="96" t="s">
        <v>287</v>
      </c>
      <c r="E128" s="101">
        <v>2</v>
      </c>
      <c r="F128" s="101">
        <v>0</v>
      </c>
      <c r="G128" s="101">
        <v>2</v>
      </c>
      <c r="H128" s="103">
        <v>2</v>
      </c>
      <c r="J128" s="96"/>
      <c r="K128" s="104" t="s">
        <v>313</v>
      </c>
      <c r="L128" s="11" t="s">
        <v>314</v>
      </c>
      <c r="M128" s="100">
        <v>2</v>
      </c>
      <c r="N128" s="100">
        <v>0</v>
      </c>
      <c r="O128" s="100">
        <v>2</v>
      </c>
      <c r="P128" s="83">
        <v>2</v>
      </c>
    </row>
    <row r="129" spans="2:16" ht="12" thickBot="1">
      <c r="B129" s="24"/>
      <c r="C129" s="37" t="s">
        <v>288</v>
      </c>
      <c r="D129" s="96" t="s">
        <v>289</v>
      </c>
      <c r="E129" s="101">
        <v>2</v>
      </c>
      <c r="F129" s="101">
        <v>0</v>
      </c>
      <c r="G129" s="101">
        <v>2</v>
      </c>
      <c r="H129" s="103">
        <v>2</v>
      </c>
      <c r="J129" s="95"/>
      <c r="K129" s="106" t="s">
        <v>315</v>
      </c>
      <c r="L129" s="105" t="s">
        <v>316</v>
      </c>
      <c r="M129" s="101">
        <v>2</v>
      </c>
      <c r="N129" s="101">
        <v>0</v>
      </c>
      <c r="O129" s="101">
        <v>2</v>
      </c>
      <c r="P129" s="103">
        <v>2</v>
      </c>
    </row>
    <row r="130" spans="2:16" ht="12" thickBot="1">
      <c r="B130" s="24"/>
      <c r="C130" s="37" t="s">
        <v>290</v>
      </c>
      <c r="D130" s="95" t="s">
        <v>291</v>
      </c>
      <c r="E130" s="101">
        <v>2</v>
      </c>
      <c r="F130" s="101">
        <v>0</v>
      </c>
      <c r="G130" s="101">
        <v>2</v>
      </c>
      <c r="H130" s="103">
        <v>2</v>
      </c>
      <c r="J130" s="94"/>
      <c r="K130" s="108" t="s">
        <v>317</v>
      </c>
      <c r="L130" s="96" t="s">
        <v>318</v>
      </c>
      <c r="M130" s="101">
        <v>2</v>
      </c>
      <c r="N130" s="101">
        <v>0</v>
      </c>
      <c r="O130" s="101">
        <v>2</v>
      </c>
      <c r="P130" s="103">
        <v>2</v>
      </c>
    </row>
    <row r="131" spans="2:16" ht="12" thickBot="1">
      <c r="B131" s="24"/>
      <c r="C131" s="37" t="s">
        <v>292</v>
      </c>
      <c r="D131" s="97" t="s">
        <v>293</v>
      </c>
      <c r="E131" s="101">
        <v>2</v>
      </c>
      <c r="F131" s="101">
        <v>0</v>
      </c>
      <c r="G131" s="101">
        <v>2</v>
      </c>
      <c r="H131" s="103">
        <v>2</v>
      </c>
      <c r="J131" s="94"/>
      <c r="K131" s="108" t="s">
        <v>319</v>
      </c>
      <c r="L131" s="96" t="s">
        <v>320</v>
      </c>
      <c r="M131" s="99">
        <v>2</v>
      </c>
      <c r="N131" s="99">
        <v>0</v>
      </c>
      <c r="O131" s="99">
        <v>2</v>
      </c>
      <c r="P131" s="102">
        <v>2</v>
      </c>
    </row>
    <row r="132" spans="2:16" ht="12" thickBot="1">
      <c r="B132" s="24"/>
      <c r="C132" s="37" t="s">
        <v>294</v>
      </c>
      <c r="D132" s="96" t="s">
        <v>295</v>
      </c>
      <c r="E132" s="101">
        <v>2</v>
      </c>
      <c r="F132" s="101">
        <v>0</v>
      </c>
      <c r="G132" s="101">
        <v>2</v>
      </c>
      <c r="H132" s="103">
        <v>2</v>
      </c>
      <c r="J132" s="94"/>
      <c r="K132" s="108" t="s">
        <v>321</v>
      </c>
      <c r="L132" s="96" t="s">
        <v>322</v>
      </c>
      <c r="M132" s="100">
        <v>2</v>
      </c>
      <c r="N132" s="100">
        <v>0</v>
      </c>
      <c r="O132" s="100">
        <v>2</v>
      </c>
      <c r="P132" s="83">
        <v>2</v>
      </c>
    </row>
    <row r="133" spans="2:16" ht="12" thickBot="1">
      <c r="B133" s="24"/>
      <c r="C133" s="37" t="s">
        <v>296</v>
      </c>
      <c r="D133" s="96" t="s">
        <v>297</v>
      </c>
      <c r="E133" s="101">
        <v>2</v>
      </c>
      <c r="F133" s="101">
        <v>0</v>
      </c>
      <c r="G133" s="101">
        <v>2</v>
      </c>
      <c r="H133" s="103">
        <v>2</v>
      </c>
      <c r="J133" s="94"/>
      <c r="K133" s="108" t="s">
        <v>323</v>
      </c>
      <c r="L133" s="96" t="s">
        <v>324</v>
      </c>
      <c r="M133" s="100">
        <v>2</v>
      </c>
      <c r="N133" s="100">
        <v>0</v>
      </c>
      <c r="O133" s="100">
        <v>2</v>
      </c>
      <c r="P133" s="83">
        <v>2</v>
      </c>
    </row>
    <row r="134" spans="2:16" ht="12" thickBot="1">
      <c r="B134" s="24"/>
      <c r="C134" s="37" t="s">
        <v>298</v>
      </c>
      <c r="D134" s="95" t="s">
        <v>299</v>
      </c>
      <c r="E134" s="101">
        <v>2</v>
      </c>
      <c r="F134" s="101">
        <v>0</v>
      </c>
      <c r="G134" s="101">
        <v>2</v>
      </c>
      <c r="H134" s="103">
        <v>2</v>
      </c>
      <c r="J134" s="94"/>
      <c r="K134" s="108" t="s">
        <v>325</v>
      </c>
      <c r="L134" s="96" t="s">
        <v>326</v>
      </c>
      <c r="M134" s="100">
        <v>2</v>
      </c>
      <c r="N134" s="100">
        <v>0</v>
      </c>
      <c r="O134" s="100">
        <v>2</v>
      </c>
      <c r="P134" s="83">
        <v>2</v>
      </c>
    </row>
    <row r="135" spans="2:16" ht="12" thickBot="1">
      <c r="J135" s="94"/>
      <c r="K135" s="108" t="s">
        <v>327</v>
      </c>
      <c r="L135" s="96" t="s">
        <v>328</v>
      </c>
      <c r="M135" s="101">
        <v>2</v>
      </c>
      <c r="N135" s="101">
        <v>0</v>
      </c>
      <c r="O135" s="101">
        <v>2</v>
      </c>
      <c r="P135" s="103">
        <v>2</v>
      </c>
    </row>
    <row r="143" spans="2:16">
      <c r="D143" s="1" t="s">
        <v>142</v>
      </c>
    </row>
    <row r="144" spans="2:16">
      <c r="C144" s="4" t="s">
        <v>144</v>
      </c>
      <c r="D144" s="1" t="s">
        <v>143</v>
      </c>
    </row>
    <row r="145" spans="3:4">
      <c r="C145" s="4" t="s">
        <v>144</v>
      </c>
      <c r="D145" s="1" t="s">
        <v>145</v>
      </c>
    </row>
    <row r="146" spans="3:4">
      <c r="C146" s="4" t="s">
        <v>144</v>
      </c>
      <c r="D146" s="1" t="s">
        <v>146</v>
      </c>
    </row>
  </sheetData>
  <sortState ref="L122:P125">
    <sortCondition ref="L121"/>
  </sortState>
  <mergeCells count="71">
    <mergeCell ref="B116:H116"/>
    <mergeCell ref="J116:P116"/>
    <mergeCell ref="B117:C118"/>
    <mergeCell ref="D117:D118"/>
    <mergeCell ref="E117:H117"/>
    <mergeCell ref="J117:K118"/>
    <mergeCell ref="L117:L118"/>
    <mergeCell ref="M117:P117"/>
    <mergeCell ref="B68:P68"/>
    <mergeCell ref="B93:H93"/>
    <mergeCell ref="J93:P93"/>
    <mergeCell ref="B94:C95"/>
    <mergeCell ref="D94:D95"/>
    <mergeCell ref="E94:H94"/>
    <mergeCell ref="J94:K95"/>
    <mergeCell ref="L94:L95"/>
    <mergeCell ref="M94:P94"/>
    <mergeCell ref="B70:H70"/>
    <mergeCell ref="J70:P70"/>
    <mergeCell ref="B71:C72"/>
    <mergeCell ref="D71:D72"/>
    <mergeCell ref="E71:H71"/>
    <mergeCell ref="J71:K72"/>
    <mergeCell ref="L71:L72"/>
    <mergeCell ref="M71:P71"/>
    <mergeCell ref="B2:P2"/>
    <mergeCell ref="B4:H4"/>
    <mergeCell ref="J4:P4"/>
    <mergeCell ref="B5:C6"/>
    <mergeCell ref="D5:D6"/>
    <mergeCell ref="E5:H5"/>
    <mergeCell ref="J5:K6"/>
    <mergeCell ref="L5:L6"/>
    <mergeCell ref="M5:P5"/>
    <mergeCell ref="B18:H18"/>
    <mergeCell ref="J18:P18"/>
    <mergeCell ref="B19:C20"/>
    <mergeCell ref="D19:D20"/>
    <mergeCell ref="E19:H19"/>
    <mergeCell ref="J19:K20"/>
    <mergeCell ref="L19:L20"/>
    <mergeCell ref="M19:P19"/>
    <mergeCell ref="B32:H32"/>
    <mergeCell ref="J32:P32"/>
    <mergeCell ref="B33:C34"/>
    <mergeCell ref="D33:D34"/>
    <mergeCell ref="E33:H33"/>
    <mergeCell ref="J33:K34"/>
    <mergeCell ref="L33:L34"/>
    <mergeCell ref="M33:P33"/>
    <mergeCell ref="E61:F61"/>
    <mergeCell ref="E62:F62"/>
    <mergeCell ref="E63:F63"/>
    <mergeCell ref="E64:F64"/>
    <mergeCell ref="E65:F65"/>
    <mergeCell ref="E58:F58"/>
    <mergeCell ref="M58:N58"/>
    <mergeCell ref="E16:F16"/>
    <mergeCell ref="M16:N16"/>
    <mergeCell ref="E30:F30"/>
    <mergeCell ref="M30:N30"/>
    <mergeCell ref="E44:F44"/>
    <mergeCell ref="M44:N44"/>
    <mergeCell ref="B46:H46"/>
    <mergeCell ref="J46:P46"/>
    <mergeCell ref="B47:C48"/>
    <mergeCell ref="D47:D48"/>
    <mergeCell ref="E47:H47"/>
    <mergeCell ref="J47:K48"/>
    <mergeCell ref="L47:L48"/>
    <mergeCell ref="M47:P47"/>
  </mergeCells>
  <pageMargins left="0.31496062992125984" right="0.31496062992125984" top="0.35433070866141736" bottom="0.35433070866141736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BOLOGNA  TR 08-08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Sedat Kolukısa</dc:creator>
  <cp:lastModifiedBy>erhanfırat</cp:lastModifiedBy>
  <cp:lastPrinted>2017-02-27T09:28:46Z</cp:lastPrinted>
  <dcterms:created xsi:type="dcterms:W3CDTF">2013-11-14T09:33:27Z</dcterms:created>
  <dcterms:modified xsi:type="dcterms:W3CDTF">2018-12-13T11:52:43Z</dcterms:modified>
</cp:coreProperties>
</file>